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285" windowWidth="19320" windowHeight="3780" activeTab="0"/>
  </bookViews>
  <sheets>
    <sheet name="2016-2021" sheetId="1" r:id="rId1"/>
    <sheet name="2010-2015" sheetId="2" r:id="rId2"/>
  </sheets>
  <definedNames>
    <definedName name="_xlnm._FilterDatabase" localSheetId="1" hidden="1">'2010-2015'!$A$11:$I$11</definedName>
    <definedName name="_xlnm._FilterDatabase" localSheetId="0" hidden="1">'2016-2021'!$A$12:$I$12</definedName>
  </definedNames>
  <calcPr fullCalcOnLoad="1"/>
</workbook>
</file>

<file path=xl/sharedStrings.xml><?xml version="1.0" encoding="utf-8"?>
<sst xmlns="http://schemas.openxmlformats.org/spreadsheetml/2006/main" count="1116" uniqueCount="402">
  <si>
    <t>Pétitionnaire</t>
  </si>
  <si>
    <t>Projet</t>
  </si>
  <si>
    <t>Millésime</t>
  </si>
  <si>
    <t>Objectif</t>
  </si>
  <si>
    <t>Dépenses 
globales</t>
  </si>
  <si>
    <t>Dépenses 
éligibles</t>
  </si>
  <si>
    <t>Commune de l'Etang-Salé</t>
  </si>
  <si>
    <t>Renouvellement du réseau AEP</t>
  </si>
  <si>
    <t>I</t>
  </si>
  <si>
    <t>Sodegis - 
Commune de l'Etang-Salé</t>
  </si>
  <si>
    <t>Renouvellement du réseau AEP-
butte citronnelle, pied des roches, ravine sheunon</t>
  </si>
  <si>
    <t>CASUD</t>
  </si>
  <si>
    <t>Renouvellement du réseau AEP-
Tampon programme 2006</t>
  </si>
  <si>
    <t>ALLAMELOU Jean-Paul</t>
  </si>
  <si>
    <t>Renouvellement de goutteurs</t>
  </si>
  <si>
    <t>SIDR</t>
  </si>
  <si>
    <t>Commune de Saint-Benoît</t>
  </si>
  <si>
    <t>Renouvellement du réseau AEP-
leconardel</t>
  </si>
  <si>
    <t>Equipements hydro-économes- 
camélias</t>
  </si>
  <si>
    <t>Renouvellement du réseau AEP-
cratère</t>
  </si>
  <si>
    <t>AAPPMASA</t>
  </si>
  <si>
    <t>F</t>
  </si>
  <si>
    <t>Sensibilisation-
concours pêche 13/12/2009</t>
  </si>
  <si>
    <t>DIDIER Rose-May</t>
  </si>
  <si>
    <t>BRGM</t>
  </si>
  <si>
    <t>Etude pollutions diffuses et transferts des produits phytosanitaires du sol vers les ressources en eaux souteraines</t>
  </si>
  <si>
    <t>Chambre d'agriculture</t>
  </si>
  <si>
    <t>Collecte des EVPP 2010</t>
  </si>
  <si>
    <t>La Créole</t>
  </si>
  <si>
    <t>Sécurisation des ouvrages AEP-
télégestion</t>
  </si>
  <si>
    <t>Commune de Sainte-Rose</t>
  </si>
  <si>
    <t>Renouvellement du réseau AEP-
bois blanc et piton Sainte-Rose</t>
  </si>
  <si>
    <t>Renouvellement du réseau AEP-
bras canot</t>
  </si>
  <si>
    <t>Commune de Saint-Denis</t>
  </si>
  <si>
    <t>Renouvellement du réseau AEP-
programme 2010</t>
  </si>
  <si>
    <t>Commune de la Plaine des Palmistes</t>
  </si>
  <si>
    <t>Renouvellement du réseau AEP-
bras piton</t>
  </si>
  <si>
    <t>Sectorisation</t>
  </si>
  <si>
    <t>CINOR</t>
  </si>
  <si>
    <t>Soutien création spanc</t>
  </si>
  <si>
    <t>ARDA</t>
  </si>
  <si>
    <t xml:space="preserve">Etude traits de vie liés de S.Lagocephalus- construction d'un modèle local de fonctionnement </t>
  </si>
  <si>
    <t>Etude Hydro-Gol</t>
  </si>
  <si>
    <t>Fédération de pêche</t>
  </si>
  <si>
    <t>PDPG 2010- bancarisation</t>
  </si>
  <si>
    <t>PDPG 2010- sensibilisation</t>
  </si>
  <si>
    <t>Formation connaître l'eau potable et l'assainissement</t>
  </si>
  <si>
    <t>Renouvellement du réseau AEP-
route des canots</t>
  </si>
  <si>
    <t>Commune de Saint-Louis</t>
  </si>
  <si>
    <t>Renouvellement du réseau AEP-
tapage</t>
  </si>
  <si>
    <t>CIVIS</t>
  </si>
  <si>
    <t>Télégestion</t>
  </si>
  <si>
    <t>Etude REUSE step grand prado</t>
  </si>
  <si>
    <t>Sica d'abattage</t>
  </si>
  <si>
    <t>Station de floculation des eaux usées</t>
  </si>
  <si>
    <t>Récupération eau de pluie- 
fourrière</t>
  </si>
  <si>
    <t>Université de la Réunion</t>
  </si>
  <si>
    <t>Suivi et contrôle interface eau douce / eau marine dans aquifères volcaniques insulaires</t>
  </si>
  <si>
    <t>Conservatoire du littoral</t>
  </si>
  <si>
    <t>Etude zone humide du Gol</t>
  </si>
  <si>
    <t>Step</t>
  </si>
  <si>
    <t>Step grand prado</t>
  </si>
  <si>
    <t>Etude transfert step cambaie</t>
  </si>
  <si>
    <t>Commune de Cilaos</t>
  </si>
  <si>
    <t>Etude PPC</t>
  </si>
  <si>
    <t>SDAEP</t>
  </si>
  <si>
    <t>SDAEU</t>
  </si>
  <si>
    <t>MEZINO Dominique</t>
  </si>
  <si>
    <t>SINAPAYEL Jean-Claude</t>
  </si>
  <si>
    <t>Renouvellement du réseau AEP-
defaud citrons Entre-Deux</t>
  </si>
  <si>
    <t>Renouvellement du réseau AEP-
manguiers Entre-Deux</t>
  </si>
  <si>
    <t>Renouvellement du réseau AEP-
Entre-Deux programme 2010</t>
  </si>
  <si>
    <t>Etude profil vulnérabilité eaux de baignade</t>
  </si>
  <si>
    <t>Renouvellement du réseau AEP- 
bouvet</t>
  </si>
  <si>
    <t>Commune des Avirons</t>
  </si>
  <si>
    <t>Réducteurs de pression</t>
  </si>
  <si>
    <t>Commune de Saint-Leu</t>
  </si>
  <si>
    <t>Commune de Saint-Pierre</t>
  </si>
  <si>
    <t>Commune de Salazie</t>
  </si>
  <si>
    <t>Etude création spanc</t>
  </si>
  <si>
    <t>Renouvellement du réseau AEP-
programme 2011</t>
  </si>
  <si>
    <t>TCO</t>
  </si>
  <si>
    <t>Etude hydrogéologique aquifère cambaie</t>
  </si>
  <si>
    <t>Collecte des EVPP 2011</t>
  </si>
  <si>
    <t>Collecte des PPNU 2011</t>
  </si>
  <si>
    <t>CREPS</t>
  </si>
  <si>
    <t>Etude réduction pollution</t>
  </si>
  <si>
    <t>SHLMR</t>
  </si>
  <si>
    <t>Equipements hydro-économes- 
2011</t>
  </si>
  <si>
    <t>Dépliants économies d'eau</t>
  </si>
  <si>
    <t>Salaisons de Bourbon</t>
  </si>
  <si>
    <t>Equipements step</t>
  </si>
  <si>
    <t>Blablaprod</t>
  </si>
  <si>
    <t>Loca'terre 2011</t>
  </si>
  <si>
    <t>Arterre</t>
  </si>
  <si>
    <t>ASCLegta</t>
  </si>
  <si>
    <t>Forum des métiers de l'eau 2012</t>
  </si>
  <si>
    <t>PDPG 2011- bancarisation</t>
  </si>
  <si>
    <t>PDPG 2011- sensibilisation</t>
  </si>
  <si>
    <t>PDPG 2011- événementiel</t>
  </si>
  <si>
    <t>PDPG 2011- relevé données</t>
  </si>
  <si>
    <t>Equipements hydro-économes</t>
  </si>
  <si>
    <t>Rencontres agroécologiques</t>
  </si>
  <si>
    <t>FRBTP</t>
  </si>
  <si>
    <t>Formation techniques des travaux sans tranchée</t>
  </si>
  <si>
    <t>ARVAM</t>
  </si>
  <si>
    <t>Indiceutro</t>
  </si>
  <si>
    <t>Commune de Bras-Panon</t>
  </si>
  <si>
    <t>Step 3ème tranche</t>
  </si>
  <si>
    <t>Travaux transfert step cambaie</t>
  </si>
  <si>
    <t>AEU- ravine lolotte</t>
  </si>
  <si>
    <t>AEU- Saint-Gilles les hauts</t>
  </si>
  <si>
    <t>AEU- grande fontaine</t>
  </si>
  <si>
    <t>AEU- guillaume</t>
  </si>
  <si>
    <t>Commune de la Possession</t>
  </si>
  <si>
    <t>Travaux transfert step trois frères</t>
  </si>
  <si>
    <t>Forage bras piton</t>
  </si>
  <si>
    <t>AEU</t>
  </si>
  <si>
    <t>AEU- chemin éperon</t>
  </si>
  <si>
    <t>AEU- pichette</t>
  </si>
  <si>
    <t>EARL goûts et saveurs des Makes</t>
  </si>
  <si>
    <t>SILOTIA Aurélie</t>
  </si>
  <si>
    <t>ELLIN François</t>
  </si>
  <si>
    <t>MOUTAMA Jean-François</t>
  </si>
  <si>
    <t>DALLEAU Pierick</t>
  </si>
  <si>
    <t>CAMBONA Patrick</t>
  </si>
  <si>
    <t>LALLEMAND Georges</t>
  </si>
  <si>
    <t>TAÏDE Georgette Yvette</t>
  </si>
  <si>
    <t>SCEA Bassin Plat</t>
  </si>
  <si>
    <t>TAYE Marie Françoise</t>
  </si>
  <si>
    <t>Renouvellement du réseau AEP- 
Tampon programme 2007</t>
  </si>
  <si>
    <t>Commune du Port</t>
  </si>
  <si>
    <t>Pilote expérimental REUSE</t>
  </si>
  <si>
    <t>Renouvellement du réseau AEP- 
figuiers</t>
  </si>
  <si>
    <t>Commune de Saint-André</t>
  </si>
  <si>
    <t>Renouvellement du réseau AEP- 
fantaisie</t>
  </si>
  <si>
    <t>Renouvellement du réseau AEP-
maunier</t>
  </si>
  <si>
    <t>Diagnostic ANC</t>
  </si>
  <si>
    <t>Actualisation du Sage Ouest</t>
  </si>
  <si>
    <t>Etude gestion du petit étang</t>
  </si>
  <si>
    <t>Renouvellement du réseau AEP-
carosse Saint-Joseph</t>
  </si>
  <si>
    <t>Renouvellement du réseau AEP-
plaine des grègues Saint-Joseph</t>
  </si>
  <si>
    <t>Renouvellement du réseau AEP-
Argamasse Entre-Deux</t>
  </si>
  <si>
    <t>Pose de turbidimètres</t>
  </si>
  <si>
    <t>Renouvellement du réseau AEP-
programme 2012</t>
  </si>
  <si>
    <t>Commune de Sainte-Suzanne</t>
  </si>
  <si>
    <t>Lycée Paul Moreau Bras-Panon</t>
  </si>
  <si>
    <t>Module autonome de traitement de l'eau</t>
  </si>
  <si>
    <t>Collecte EVPP 2012</t>
  </si>
  <si>
    <t>Equipement sites expérimentaux</t>
  </si>
  <si>
    <t>Equipements hydro-économes- 
2012</t>
  </si>
  <si>
    <t>Complément financement- 
étude Hydro-Gol</t>
  </si>
  <si>
    <t>Distillerie de Savanna</t>
  </si>
  <si>
    <t>Pose d'échantillonneurs automatiques</t>
  </si>
  <si>
    <t>Pose d'aérateurs-agitateurs</t>
  </si>
  <si>
    <t>Campagne RSDE</t>
  </si>
  <si>
    <t>Sica Aucre</t>
  </si>
  <si>
    <t>Brasseries de Bourbon</t>
  </si>
  <si>
    <t>SIB</t>
  </si>
  <si>
    <t>SRPP</t>
  </si>
  <si>
    <t>CILAM</t>
  </si>
  <si>
    <t>SPHB</t>
  </si>
  <si>
    <t>SOREBRA</t>
  </si>
  <si>
    <t xml:space="preserve">CHANE HIVE </t>
  </si>
  <si>
    <t>Ecole de l'eau</t>
  </si>
  <si>
    <t>Education au développement durable du petit étang</t>
  </si>
  <si>
    <t>Sensibilisation et surveillance des milieux aquatiques</t>
  </si>
  <si>
    <t>Elaboration du PDPG 2013-2017</t>
  </si>
  <si>
    <t>Communication</t>
  </si>
  <si>
    <t>SDAEU Entre-Deux</t>
  </si>
  <si>
    <t>Commune de Trois-Bassins</t>
  </si>
  <si>
    <t>AEU- bourg de Trois-Bassins</t>
  </si>
  <si>
    <t>AEU- église poivriers</t>
  </si>
  <si>
    <t>Modification step</t>
  </si>
  <si>
    <t>AEU- bourbier les rails la marine</t>
  </si>
  <si>
    <t>AEU- tamarins chaussée royale</t>
  </si>
  <si>
    <t>AEU- quartier baie</t>
  </si>
  <si>
    <t>AEU- arc en ciel ravine citrons</t>
  </si>
  <si>
    <t>AEU- gabriel macé Saint-Denis</t>
  </si>
  <si>
    <t>AEU- jujubes, jacquiers et maraîchers la Bretagne</t>
  </si>
  <si>
    <t>AEU- terrain élisa</t>
  </si>
  <si>
    <t>Etude revision zonage</t>
  </si>
  <si>
    <t>Complément financement- 
step bois de néfles</t>
  </si>
  <si>
    <t>Renouvellement du réseau AEP-
tranche 1</t>
  </si>
  <si>
    <t>CIRAD</t>
  </si>
  <si>
    <t>CIREST</t>
  </si>
  <si>
    <t>CARLOT Daniel</t>
  </si>
  <si>
    <t>SIAPP</t>
  </si>
  <si>
    <t>Renouvellement du réseau AEP- tranche 2</t>
  </si>
  <si>
    <t>Renouvellement du réseau AEP- chemin pinguet</t>
  </si>
  <si>
    <t>Campagne RSDE Step</t>
  </si>
  <si>
    <t>Forages CERF II et III autorisation d'exploiter et PPC</t>
  </si>
  <si>
    <t>DE GUIGNE Jean-Louis</t>
  </si>
  <si>
    <t>Equipements hydro-économes- 
2013</t>
  </si>
  <si>
    <t>AEU- Saint-Gilles les hauts tranche 2</t>
  </si>
  <si>
    <t>Renouvellement du réseau AEP- plateau caillou</t>
  </si>
  <si>
    <t>Collecte des EVPP et PPNU 2013</t>
  </si>
  <si>
    <t>Film pédagogique sur la Step</t>
  </si>
  <si>
    <t>Renouvellement du réseau AEP- programme 2011</t>
  </si>
  <si>
    <t>Renouvellement du réseau AEP- programme 2013</t>
  </si>
  <si>
    <t>Renouvellement du réseau AEP- RN 2002 chemin barbier allée des palmistes</t>
  </si>
  <si>
    <t>Opération cahier de textes 2013-2014</t>
  </si>
  <si>
    <t>Pratiques de jardinage zéro phyto</t>
  </si>
  <si>
    <t>Aire de traitement des effluents phytosanitaires</t>
  </si>
  <si>
    <t>TAÏDE Noëlle Dominique</t>
  </si>
  <si>
    <t>AVAB</t>
  </si>
  <si>
    <t>Journée de l'agriculture biologique du 09/05/2013</t>
  </si>
  <si>
    <t>Ecole élémentaire Henri LAPIERRE</t>
  </si>
  <si>
    <t>Création du livre bleu de l'école "Bleu austral"</t>
  </si>
  <si>
    <t>TEVANIN SINGAINY Jean Maurice</t>
  </si>
  <si>
    <t xml:space="preserve">Etude de sécurisation de la source Samary </t>
  </si>
  <si>
    <t>Mise en conformité Step du Gol</t>
  </si>
  <si>
    <t xml:space="preserve">Complément financement - Step </t>
  </si>
  <si>
    <t>EDF PEI</t>
  </si>
  <si>
    <t>Collecte EVPP 2014</t>
  </si>
  <si>
    <t>Actions de sensibilisation et de surveillance des milieux aquatiques</t>
  </si>
  <si>
    <t>Actions de communication</t>
  </si>
  <si>
    <t>Renouvellement du réseau AEP - programme 2011 - Saint-Joseph</t>
  </si>
  <si>
    <t>Renouvellement du réseau AEP - programme 2011 - Saint-Philippe</t>
  </si>
  <si>
    <t>Renouvellement du réseau AEP - secteur Sarabé</t>
  </si>
  <si>
    <t>Renouvellement du réseau AEP - route de Cambuston</t>
  </si>
  <si>
    <t>Vidange service</t>
  </si>
  <si>
    <t>Traitement à l'ozone des eaux de rejet</t>
  </si>
  <si>
    <t>Animation de la CLE Sud</t>
  </si>
  <si>
    <t>Campagne de communication sur la SAGE Sud</t>
  </si>
  <si>
    <t>Séminaire biophyto</t>
  </si>
  <si>
    <t>IFREMER</t>
  </si>
  <si>
    <t xml:space="preserve"> </t>
  </si>
  <si>
    <t>Renouvellement du réseau AEP - programme 2012 - Saint-Philippe Entre-Deux lot 2</t>
  </si>
  <si>
    <t>Renouvellement du réseau AEP - programme 2012 - Tampon la Pointe Bérive lot 1.1</t>
  </si>
  <si>
    <t>Renouvellement du réseau AEP - programme 2013 - Saint-Joseph lot 1</t>
  </si>
  <si>
    <t>Renouvellement du réseau AEP - programme 2013 - Saint-Joseph lot 2</t>
  </si>
  <si>
    <t>Sectorisation Saint-Philippe lot 3</t>
  </si>
  <si>
    <t>Sectorisation Saint-Joseph lot 1</t>
  </si>
  <si>
    <t>Sectorisation Entre-Deux lot 2</t>
  </si>
  <si>
    <t>Renouvellement du réseau AEP - chemin de l'Etang</t>
  </si>
  <si>
    <t>Colloque sur l'eau</t>
  </si>
  <si>
    <t>CALIMOUTOU ONIEN Jean-Daniel</t>
  </si>
  <si>
    <t>Renouvellement du réseau AEP - Piton Langevin - Saint-Joseph</t>
  </si>
  <si>
    <t>Renouvellement du réseau AEP - programme 2013 - Tampon lot 1</t>
  </si>
  <si>
    <t>Renouvellement du réseau AEP - programme 2013 - Tampon lot 2</t>
  </si>
  <si>
    <t>Renouvellement du réseau AEP - programme 2012 - Tampon centre-ville 14ème lot 1.2</t>
  </si>
  <si>
    <t>Renouvellement du réseau AEP - programme 2012 - Tampon 23ème km Bois Court lot 1.4</t>
  </si>
  <si>
    <t>SENNY PALANY Jean-Luc</t>
  </si>
  <si>
    <t>Etude de faisabilité de suivi haute fréquence</t>
  </si>
  <si>
    <t>Etude hyperspectrale</t>
  </si>
  <si>
    <t>Sciences Réunion</t>
  </si>
  <si>
    <t xml:space="preserve">Actions d'acquisition de données </t>
  </si>
  <si>
    <t>Journée mondiale des océans</t>
  </si>
  <si>
    <t>Etude des capacités de franchissement des poissons et macrocrustacés</t>
  </si>
  <si>
    <t>Renouvellement du réseau AEP - programme 2012 - Tampon petite ferme 27ème lot 1.3</t>
  </si>
  <si>
    <t>Renouvellement du réseau AEP - rue Albany chemin Mille Roches</t>
  </si>
  <si>
    <t>Renouvellement du réseau AEP -chemin du Centre</t>
  </si>
  <si>
    <t>Renouvellement du réseau AEP -ruelle Léger</t>
  </si>
  <si>
    <t>BCI</t>
  </si>
  <si>
    <t>Collecte des EVPP et PPNU 2015</t>
  </si>
  <si>
    <t>Film pédagogique "Réunion, le corail sous influence"</t>
  </si>
  <si>
    <t>Etude expérimentation de la tarification sociale de l'eau</t>
  </si>
  <si>
    <t>Equipements hydro-économes- 
2014</t>
  </si>
  <si>
    <t xml:space="preserve">Subvention </t>
  </si>
  <si>
    <t>Taux</t>
  </si>
  <si>
    <t>Nature I/F*</t>
  </si>
  <si>
    <t>Objectif 1 : gérer durablement la ressource en eau</t>
  </si>
  <si>
    <t>Objectif 2 : lutter contre les pollutions</t>
  </si>
  <si>
    <t>Objectif 3 : préserver, restaurer et gérer les milieux aquatiques</t>
  </si>
  <si>
    <t>Objectif 4 : renforcer la gouvernance</t>
  </si>
  <si>
    <t>Nature I/F* : dépenses d'investissement ou de fonctionnement</t>
  </si>
  <si>
    <t xml:space="preserve">Programme d'aides 2010-2015 de l'Office de l'eau Réunion - liste des projets aidés </t>
  </si>
  <si>
    <t>Raccordement EU de Grand Bois vers la Step de Pierrefonds - phase réalisation tranche 1</t>
  </si>
  <si>
    <t>Exploitation de la ressource en eau de la zone Est de Saint-Denis - Forage Cerf II et III</t>
  </si>
  <si>
    <t>Exploitation de la ressource en eau de la zone Est de Saint-Denis - Forage Trinité II</t>
  </si>
  <si>
    <t>TUAILLON Olivier Thierry</t>
  </si>
  <si>
    <t>Renouvellement du réseau AEP -chemin Robespierre</t>
  </si>
  <si>
    <t>Renouvellement du réseau AEP -secteur Sainte-Thérèse</t>
  </si>
  <si>
    <t>Renouvellement du réseau AEP -secteur Château d'eau</t>
  </si>
  <si>
    <t>Renouvellement du réseau AEP -divers secteurs</t>
  </si>
  <si>
    <t xml:space="preserve">Sectorisation </t>
  </si>
  <si>
    <t>Guide des techniques de désherbage de la canne à sucre</t>
  </si>
  <si>
    <t>TOTAL</t>
  </si>
  <si>
    <t>Renfocement du réseau EU Bras Fusil tronçon ruelle des Letchis / Pierre Benoît Dumas</t>
  </si>
  <si>
    <t>AEU chemin Mélina</t>
  </si>
  <si>
    <t>Inversion de la chaîne de transfert des EU entre la Step cimetière et la Step Bois de Nèfles</t>
  </si>
  <si>
    <t>AEU lotissement Lelièvre et les Pêcheurs</t>
  </si>
  <si>
    <t>Extension EU programme 2011 Tampon et St Joseph lot 1</t>
  </si>
  <si>
    <t>Extension EU programme 2011 Tampon et St Joseph lot 2</t>
  </si>
  <si>
    <t>Extension EU programme 2011 Tampon et St Joseph lot 3</t>
  </si>
  <si>
    <t>CARTAYE Chrisna</t>
  </si>
  <si>
    <t>Renouvellement du réseau AEP - lotissement les Vacoas</t>
  </si>
  <si>
    <t>Crête d'or</t>
  </si>
  <si>
    <t xml:space="preserve"> Complément financement- réseaux transfert step grand prado- refoulement</t>
  </si>
  <si>
    <t>AEU secteur de la Bretagne 2012-2013</t>
  </si>
  <si>
    <t>AEU Step St Joseph</t>
  </si>
  <si>
    <t>mise à jour le 09/12/2015</t>
  </si>
  <si>
    <t>ELLIN Jean Jacky</t>
  </si>
  <si>
    <t>Bloc Baie</t>
  </si>
  <si>
    <t>Installation d'une station de traitement des eaux de lavage</t>
  </si>
  <si>
    <t>Etude suivi des MA en lien avec l'Etang du Gol</t>
  </si>
  <si>
    <t xml:space="preserve">Programme d'aides 2016-2021 de l'Office de l'eau Réunion - liste des projets aidés </t>
  </si>
  <si>
    <t>Objectif 2 : préserver durablement la ressource en eau</t>
  </si>
  <si>
    <t>Objectif 1 : rétablir et préserver les fonctionnalités des milieux aquatiques</t>
  </si>
  <si>
    <t>Objectif 3 : satisfaire durablement à tous les usages de l'eau</t>
  </si>
  <si>
    <t>Objectif 4 : lutter contre les pollutions</t>
  </si>
  <si>
    <t>Objectif 5 :promouvoir les enjeux de l'eau pour leur appropriation par tous</t>
  </si>
  <si>
    <t>Renouvellement AEP rue du Kiosque</t>
  </si>
  <si>
    <t>Commune de Petite-Ile</t>
  </si>
  <si>
    <t>Mise à jour du SDAEP</t>
  </si>
  <si>
    <t>Renforcement AEP secteur Charrié</t>
  </si>
  <si>
    <t>Collecte des EVPP 2016</t>
  </si>
  <si>
    <t>Station potabilisation + réservoir 
stockage + canalisation adduction</t>
  </si>
  <si>
    <t>Actions de sensibilisation et lutte contre les altérations de la qualité de l'eau</t>
  </si>
  <si>
    <t>Actions d'acquisition de données Ravine Charpentier et Ravine des Chèvres</t>
  </si>
  <si>
    <t>Actions des communication auprès du jeune public</t>
  </si>
  <si>
    <t>Organisation d'événementiels</t>
  </si>
  <si>
    <t>Hydrô Réunion</t>
  </si>
  <si>
    <t>Conception du jeu des 7 familles des milieux humides de la Réunion</t>
  </si>
  <si>
    <t>Renouvellement AEP rue Valmy Alevins et Tilapias</t>
  </si>
  <si>
    <t>Réalisation du réseau primaire d'eau potable avenue Michel Debré</t>
  </si>
  <si>
    <t>Equipement et raccordement du forage FRG1 Bis</t>
  </si>
  <si>
    <t>Commune de Sainte-Marie</t>
  </si>
  <si>
    <t>Création d'une unité de potabilisation forage des Cafés</t>
  </si>
  <si>
    <t>Valorisation des eaux usées en sortie de Step</t>
  </si>
  <si>
    <t>Réalisation du réseau primaire d'assainissement avenue Michel Debré</t>
  </si>
  <si>
    <t>Amélioration du réseau EU divers secteurs</t>
  </si>
  <si>
    <t>Optimisation du réseau de refoulement EU Rivière des Roches</t>
  </si>
  <si>
    <t>Aménagement d'une passe à poissons - seuil de Bellepierre</t>
  </si>
  <si>
    <t>Réhabilitation du réservoir AEP de l'Abondance</t>
  </si>
  <si>
    <t>Rénovation des ouvrages d'adduction canal sud - seuil de Bellepierre</t>
  </si>
  <si>
    <t>Rénovation des ouvrages d'adduction canal nord - seuil de Bellepierre</t>
  </si>
  <si>
    <t>Mise en place d'une télégestion - seuil de Bellepierre</t>
  </si>
  <si>
    <t>ECOWASH TRUCK</t>
  </si>
  <si>
    <t>Création d'un centre de lavage écologique de véhicules industriels</t>
  </si>
  <si>
    <t>Création de l'unité de traitement des Songes</t>
  </si>
  <si>
    <t>Extention du réseau AEP du chemin Léocadie</t>
  </si>
  <si>
    <t>Mise à jour du schéma directeur EU et zonage d'assainissement</t>
  </si>
  <si>
    <t>Extension du réseau EU route du Tévelave (RD16)</t>
  </si>
  <si>
    <t>Collecte des EVPP et PPNU 2017</t>
  </si>
  <si>
    <t>EPLEFPA</t>
  </si>
  <si>
    <t>Création de supports de communication dans le cadre de la charte régionale</t>
  </si>
  <si>
    <t xml:space="preserve">Action de formation dans le cadre de la charte régionale </t>
  </si>
  <si>
    <t>Fourniture et pose de réducteurs de pression et de compteurs de sectorisation</t>
  </si>
  <si>
    <t>Commune de Sainte Marie</t>
  </si>
  <si>
    <t>SREPEN-RNE</t>
  </si>
  <si>
    <t>Fédération départementale de pêche de la Réunion</t>
  </si>
  <si>
    <t>Création d’une unité de potabilisation pour le captage Bernica</t>
  </si>
  <si>
    <t>Création d’une unité de potabilisation pour le captage Charpentier</t>
  </si>
  <si>
    <t xml:space="preserve">Investigation sur le réseau d’assainissement des eaux pluviales </t>
  </si>
  <si>
    <t>Amélioration et modernisation du réseau AEP – zone Portail</t>
  </si>
  <si>
    <t>Travaux de dévoiement de réseaux AEP – chemin Surprise</t>
  </si>
  <si>
    <t xml:space="preserve">Renforcement et modernisation du réseau AEP - zone Piton Bois de Nèfles </t>
  </si>
  <si>
    <t xml:space="preserve">Extension du réseau d’eaux usées - zone Piton Bois de Nèfles </t>
  </si>
  <si>
    <t>Extension du réseau d’assainissement EU sur Stella et Grand Fond</t>
  </si>
  <si>
    <t>Renouvellement de réseaux d’eau potable</t>
  </si>
  <si>
    <t>Mobilisation du captage Edgar Avril</t>
  </si>
  <si>
    <t>Création de supports pédagogiques dédiés à la valorisation d’un cours d’eau pérenne : la Rivière des Marsouins</t>
  </si>
  <si>
    <t>Actualisation du schéma directeur du réseau d’assainissement des eaux usées</t>
  </si>
  <si>
    <t>Etude pour la mise en œuvre de la compétence GEMAPI sur le territoire de la CIREST à compter du 1er janvier 2018</t>
  </si>
  <si>
    <t>Etude de préfiguration du transfert des compétences Eau et Assainissement</t>
  </si>
  <si>
    <t>Etude de préfiguration du transfert de la compétence GEMAPI</t>
  </si>
  <si>
    <t>Renouvellement et extension d’antennes d’eau potable et extension du réseau de collecte des eaux usées</t>
  </si>
  <si>
    <t>Pose de compteurs de sectorisation et d’équipements AEP sur le réseau d’eau potable de la commune de Saint-Benoit</t>
  </si>
  <si>
    <t>Détermination des débits minimums biologiques des captages Grand Bras et Congres de la commune de Saint-Benoit</t>
  </si>
  <si>
    <t>Mise à jour du dossier préliminaire à l’intervention de l’hydrogéologue agréé pour la protection des Puits Bras-Canot, Leconardel et de la source Toinette</t>
  </si>
  <si>
    <t>Action de sensibilisation des usagers à la préservation des milieux aquatiques et lutte contre les altérations de la qualité de l’eau</t>
  </si>
  <si>
    <t xml:space="preserve">Actions de sensibilisation et de communication auprès du jeune public sur les milieux aquatiques </t>
  </si>
  <si>
    <t>Organisation d’évènementiels</t>
  </si>
  <si>
    <t>Assistance à maîtrise d’ouvrage pour le transfert des compétences eau et assainissement</t>
  </si>
  <si>
    <t>Création d’un réseau d’assainissement dans le lotissement Tandrya</t>
  </si>
  <si>
    <t>Levers topographiques pour la réalisation d’études hydrauliques et hydromorphologiques du bassin versant de la rivière du Mât</t>
  </si>
  <si>
    <t>Réseau de contrôle d'enquête "substrats meubles" sur les masses d'eau côtières de St Denis, St louis et St Joseph</t>
  </si>
  <si>
    <t>Saint-Benoît</t>
  </si>
  <si>
    <t>Travaux de réhabilitation des réseaux AEP  rue Auguste de  Villèle</t>
  </si>
  <si>
    <t>Saint-Louis</t>
  </si>
  <si>
    <r>
      <t>Renouvellement réseaux AEP</t>
    </r>
    <r>
      <rPr>
        <strike/>
        <sz val="10"/>
        <rFont val="Verdana"/>
        <family val="2"/>
      </rPr>
      <t xml:space="preserve"> </t>
    </r>
    <r>
      <rPr>
        <sz val="10"/>
        <rFont val="Verdana"/>
        <family val="2"/>
      </rPr>
      <t xml:space="preserve"> rue Gabriel Péri et Soundarom</t>
    </r>
  </si>
  <si>
    <t>Le Port</t>
  </si>
  <si>
    <t>Réalisation d'un kit pédagogique relatif au SPEAC</t>
  </si>
  <si>
    <t>Suivi du rejet de la STEP de l'Ermitage</t>
  </si>
  <si>
    <t>Travaux de réhabilitation des réseaux AC rue Auguste de  Villèle</t>
  </si>
  <si>
    <r>
      <t>Renouvellement réseaux</t>
    </r>
    <r>
      <rPr>
        <sz val="10"/>
        <rFont val="Verdana"/>
        <family val="2"/>
      </rPr>
      <t xml:space="preserve"> AC rue Gabriel Péri et Soundarom</t>
    </r>
  </si>
  <si>
    <t>Equipement d'auto surveillance pour les STEU existantes</t>
  </si>
  <si>
    <t>Petite-Ile</t>
  </si>
  <si>
    <t>Acquisition de matériels spécifiques pour le SPANC</t>
  </si>
  <si>
    <t>Mission AMO pour la mise en œuvre des compétences eaux potable et eaux pluviales</t>
  </si>
  <si>
    <t>Mission  d'assistance à maîtrise d'ouvrage pour la mise en œuvre de la compétence GEMAPI</t>
  </si>
  <si>
    <t>Régie RNNESP - Réserve naturelle nationale de l'étang Saint-
Paul</t>
  </si>
  <si>
    <t>Signalétique informative et
pédagogique
sur le périmètre de la réserve</t>
  </si>
  <si>
    <t>Renforcement de réseau rue
des cyprès</t>
  </si>
  <si>
    <t>Renforcement de réseau
impasse des lotus</t>
  </si>
  <si>
    <t>Renforcement de réseau rue
Etienne LAFEUILLADE</t>
  </si>
  <si>
    <t>Renforcement de réseau Impasse
Gardénias</t>
  </si>
  <si>
    <t>Renforcement de réseau rue
DUREAU</t>
  </si>
  <si>
    <t>Renforcement de réseau rue du
Vieux C locher</t>
  </si>
  <si>
    <t>Renouvellement du réseau AEP
Chemin Barbadines, allée des
Lianes Aurores</t>
  </si>
  <si>
    <t>Renouvellement réseau AEP sur
l'allée OEillets et extension du
réseau entre les chemins Béryl et
Cannes Bonbons</t>
  </si>
  <si>
    <t>Etude et travaux sur la
sectorisation et régulation AEP :
appareils de mesures au niveau
des réservoirs et télégestion</t>
  </si>
  <si>
    <t>Equipement et raccordement des
forages F7bis, F8 et FRG2</t>
  </si>
  <si>
    <t>Renforcement de la production du
forage de Bras Piton</t>
  </si>
  <si>
    <t>Etude et diagnostic des systèmes
d'ANC existants</t>
  </si>
  <si>
    <t>Travaux de modernisation du réseau AEP de la commune de Trois-Bassins</t>
  </si>
  <si>
    <t>Mise en œuvre d’une action de sensibilisation à la préservation des milieux aquatiques, sur la rivière Saint-Denis</t>
  </si>
  <si>
    <t>Equipements d’autosurveillance sur deux postes de refoulement d’eaux usées de Saint-Benoit (points réglementaires A1)</t>
  </si>
  <si>
    <t>Extension du réseau AEP sur une partie de l’allée des Violettes et sur une impasse donnant sur le chemin du Ruisseau</t>
  </si>
  <si>
    <t>mise à jour le 06/06/2018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</si>
</sst>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  <numFmt numFmtId="165" formatCode="[$-40C]dddd\ d\ mmmm\ yyyy"/>
    <numFmt numFmtId="166" formatCode="mmm\-yyyy"/>
    <numFmt numFmtId="167" formatCode="#,##0\ _€;[Red]#,##0\ _€"/>
    <numFmt numFmtId="168" formatCode="#,##0.00\ _€;[Red]#,##0.00\ _€"/>
    <numFmt numFmtId="169" formatCode="#,##0\ &quot;€&quot;;[Red]#,##0\ &quot;€&quot;"/>
    <numFmt numFmtId="170" formatCode="#,##0.00\ &quot;€&quot;"/>
    <numFmt numFmtId="171" formatCode="###0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_-* #,##0.00\ [$€-40C]_-;\-* #,##0.00\ [$€-40C]_-;_-* &quot;-&quot;??\ [$€-40C]_-;_-@_-"/>
    <numFmt numFmtId="176" formatCode="0.0%"/>
  </numFmts>
  <fonts count="48">
    <font>
      <sz val="10"/>
      <name val="Arial"/>
      <family val="0"/>
    </font>
    <font>
      <sz val="10"/>
      <name val="Verdana"/>
      <family val="2"/>
    </font>
    <font>
      <sz val="8"/>
      <name val="Arial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trike/>
      <sz val="10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16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67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167" fontId="1" fillId="0" borderId="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left" wrapText="1"/>
    </xf>
    <xf numFmtId="16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Continuous" wrapText="1"/>
    </xf>
    <xf numFmtId="164" fontId="1" fillId="0" borderId="0" xfId="0" applyNumberFormat="1" applyFont="1" applyBorder="1" applyAlignment="1">
      <alignment horizontal="centerContinuous" wrapText="1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3" fillId="33" borderId="10" xfId="37" applyFont="1" applyFill="1" applyBorder="1" applyAlignment="1">
      <alignment horizontal="left"/>
    </xf>
    <xf numFmtId="0" fontId="3" fillId="33" borderId="0" xfId="37" applyFont="1" applyFill="1" applyBorder="1" applyAlignment="1">
      <alignment wrapText="1"/>
    </xf>
    <xf numFmtId="0" fontId="3" fillId="33" borderId="0" xfId="37" applyFont="1" applyFill="1" applyBorder="1" applyAlignment="1">
      <alignment horizontal="centerContinuous"/>
    </xf>
    <xf numFmtId="0" fontId="3" fillId="33" borderId="0" xfId="37" applyFont="1" applyFill="1" applyBorder="1" applyAlignment="1">
      <alignment horizontal="centerContinuous" wrapText="1"/>
    </xf>
    <xf numFmtId="0" fontId="1" fillId="33" borderId="11" xfId="37" applyFont="1" applyFill="1" applyBorder="1" applyAlignment="1">
      <alignment horizontal="left" vertical="center" wrapText="1"/>
    </xf>
    <xf numFmtId="0" fontId="1" fillId="33" borderId="11" xfId="37" applyFont="1" applyFill="1" applyBorder="1" applyAlignment="1">
      <alignment horizontal="center" vertical="center" wrapText="1"/>
    </xf>
    <xf numFmtId="164" fontId="1" fillId="33" borderId="11" xfId="37" applyNumberFormat="1" applyFont="1" applyFill="1" applyBorder="1" applyAlignment="1">
      <alignment horizontal="center" vertical="center" wrapText="1"/>
    </xf>
    <xf numFmtId="0" fontId="1" fillId="33" borderId="11" xfId="31" applyFont="1" applyFill="1" applyBorder="1" applyAlignment="1">
      <alignment horizontal="left" wrapText="1"/>
    </xf>
    <xf numFmtId="0" fontId="1" fillId="33" borderId="11" xfId="31" applyFont="1" applyFill="1" applyBorder="1" applyAlignment="1">
      <alignment wrapText="1"/>
    </xf>
    <xf numFmtId="164" fontId="1" fillId="33" borderId="11" xfId="31" applyNumberFormat="1" applyFont="1" applyFill="1" applyBorder="1" applyAlignment="1">
      <alignment wrapText="1"/>
    </xf>
    <xf numFmtId="10" fontId="1" fillId="33" borderId="11" xfId="31" applyNumberFormat="1" applyFont="1" applyFill="1" applyBorder="1" applyAlignment="1">
      <alignment wrapText="1"/>
    </xf>
    <xf numFmtId="0" fontId="1" fillId="33" borderId="11" xfId="31" applyFont="1" applyFill="1" applyBorder="1" applyAlignment="1">
      <alignment horizontal="center" wrapText="1"/>
    </xf>
    <xf numFmtId="0" fontId="4" fillId="0" borderId="0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wrapText="1"/>
    </xf>
    <xf numFmtId="164" fontId="1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167" fontId="1" fillId="0" borderId="0" xfId="0" applyNumberFormat="1" applyFont="1" applyFill="1" applyAlignment="1">
      <alignment wrapText="1"/>
    </xf>
    <xf numFmtId="0" fontId="1" fillId="0" borderId="12" xfId="0" applyFont="1" applyBorder="1" applyAlignment="1">
      <alignment wrapText="1"/>
    </xf>
    <xf numFmtId="164" fontId="1" fillId="0" borderId="12" xfId="0" applyNumberFormat="1" applyFont="1" applyBorder="1" applyAlignment="1">
      <alignment wrapText="1"/>
    </xf>
    <xf numFmtId="164" fontId="1" fillId="0" borderId="13" xfId="0" applyNumberFormat="1" applyFont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175" fontId="1" fillId="0" borderId="11" xfId="0" applyNumberFormat="1" applyFont="1" applyBorder="1" applyAlignment="1">
      <alignment/>
    </xf>
    <xf numFmtId="10" fontId="1" fillId="0" borderId="11" xfId="53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33" borderId="10" xfId="37" applyFont="1" applyFill="1" applyBorder="1" applyAlignment="1">
      <alignment horizontal="left"/>
    </xf>
    <xf numFmtId="0" fontId="1" fillId="33" borderId="0" xfId="37" applyFont="1" applyFill="1" applyBorder="1" applyAlignment="1">
      <alignment wrapText="1"/>
    </xf>
    <xf numFmtId="0" fontId="1" fillId="33" borderId="0" xfId="37" applyFont="1" applyFill="1" applyBorder="1" applyAlignment="1">
      <alignment horizontal="centerContinuous"/>
    </xf>
    <xf numFmtId="0" fontId="1" fillId="33" borderId="0" xfId="37" applyFont="1" applyFill="1" applyBorder="1" applyAlignment="1">
      <alignment horizontal="centerContinuous" wrapText="1"/>
    </xf>
    <xf numFmtId="0" fontId="5" fillId="0" borderId="0" xfId="0" applyFont="1" applyBorder="1" applyAlignment="1">
      <alignment horizontal="centerContinuous" vertical="center" wrapText="1"/>
    </xf>
    <xf numFmtId="0" fontId="6" fillId="0" borderId="11" xfId="0" applyFont="1" applyBorder="1" applyAlignment="1">
      <alignment wrapText="1"/>
    </xf>
    <xf numFmtId="4" fontId="6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1" fillId="33" borderId="11" xfId="52" applyFont="1" applyFill="1" applyBorder="1" applyAlignment="1">
      <alignment horizontal="left" vertical="center" wrapText="1"/>
      <protection/>
    </xf>
    <xf numFmtId="0" fontId="1" fillId="33" borderId="11" xfId="0" applyFont="1" applyFill="1" applyBorder="1" applyAlignment="1">
      <alignment vertical="center" wrapText="1"/>
    </xf>
    <xf numFmtId="164" fontId="5" fillId="0" borderId="12" xfId="0" applyNumberFormat="1" applyFont="1" applyBorder="1" applyAlignment="1">
      <alignment wrapText="1"/>
    </xf>
    <xf numFmtId="175" fontId="1" fillId="0" borderId="12" xfId="0" applyNumberFormat="1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176" fontId="5" fillId="0" borderId="12" xfId="0" applyNumberFormat="1" applyFont="1" applyBorder="1" applyAlignment="1">
      <alignment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161925</xdr:rowOff>
    </xdr:from>
    <xdr:to>
      <xdr:col>1</xdr:col>
      <xdr:colOff>1676400</xdr:colOff>
      <xdr:row>4</xdr:row>
      <xdr:rowOff>95250</xdr:rowOff>
    </xdr:to>
    <xdr:pic>
      <xdr:nvPicPr>
        <xdr:cNvPr id="1" name="Image 1" descr="PAPIER_HA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61925"/>
          <a:ext cx="809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171450</xdr:rowOff>
    </xdr:from>
    <xdr:to>
      <xdr:col>1</xdr:col>
      <xdr:colOff>1676400</xdr:colOff>
      <xdr:row>4</xdr:row>
      <xdr:rowOff>95250</xdr:rowOff>
    </xdr:to>
    <xdr:pic>
      <xdr:nvPicPr>
        <xdr:cNvPr id="1" name="Image 1" descr="PAPIER_HA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71450"/>
          <a:ext cx="809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PageLayoutView="0" workbookViewId="0" topLeftCell="A1">
      <selection activeCell="K88" sqref="K88"/>
    </sheetView>
  </sheetViews>
  <sheetFormatPr defaultColWidth="11.421875" defaultRowHeight="12.75"/>
  <cols>
    <col min="1" max="1" width="9.7109375" style="38" customWidth="1"/>
    <col min="2" max="3" width="33.7109375" style="38" customWidth="1"/>
    <col min="4" max="5" width="19.7109375" style="38" customWidth="1"/>
    <col min="6" max="6" width="9.7109375" style="38" customWidth="1"/>
    <col min="7" max="7" width="19.7109375" style="38" customWidth="1"/>
    <col min="8" max="9" width="9.7109375" style="38" customWidth="1"/>
    <col min="10" max="16384" width="11.421875" style="38" customWidth="1"/>
  </cols>
  <sheetData>
    <row r="1" spans="3:13" s="3" customFormat="1" ht="12.75">
      <c r="C1" s="43"/>
      <c r="D1" s="44"/>
      <c r="E1" s="44"/>
      <c r="F1" s="8"/>
      <c r="G1" s="8"/>
      <c r="J1" s="4"/>
      <c r="K1" s="4"/>
      <c r="L1" s="4"/>
      <c r="M1" s="4"/>
    </row>
    <row r="2" spans="3:13" s="3" customFormat="1" ht="12.75">
      <c r="C2" s="43"/>
      <c r="D2" s="44"/>
      <c r="E2" s="44"/>
      <c r="F2" s="8"/>
      <c r="G2" s="8"/>
      <c r="J2" s="4"/>
      <c r="K2" s="4"/>
      <c r="L2" s="4"/>
      <c r="M2" s="4"/>
    </row>
    <row r="3" spans="3:13" s="3" customFormat="1" ht="12.75">
      <c r="C3" s="43"/>
      <c r="D3" s="45"/>
      <c r="E3" s="46"/>
      <c r="F3" s="10"/>
      <c r="G3" s="10"/>
      <c r="H3" s="9"/>
      <c r="I3" s="9"/>
      <c r="J3" s="4"/>
      <c r="K3" s="4"/>
      <c r="L3" s="4"/>
      <c r="M3" s="4"/>
    </row>
    <row r="4" spans="1:13" s="3" customFormat="1" ht="12.75">
      <c r="A4" s="11"/>
      <c r="B4" s="12"/>
      <c r="C4" s="47" t="s">
        <v>297</v>
      </c>
      <c r="D4" s="10"/>
      <c r="E4" s="10"/>
      <c r="F4" s="10"/>
      <c r="G4" s="10"/>
      <c r="H4" s="9"/>
      <c r="I4" s="9"/>
      <c r="J4" s="4"/>
      <c r="K4" s="4"/>
      <c r="L4" s="4"/>
      <c r="M4" s="4"/>
    </row>
    <row r="5" spans="1:13" s="3" customFormat="1" ht="12.75">
      <c r="A5" s="26"/>
      <c r="B5" s="12"/>
      <c r="C5" s="47"/>
      <c r="D5" s="10"/>
      <c r="E5" s="10"/>
      <c r="F5" s="10"/>
      <c r="G5" s="10" t="s">
        <v>401</v>
      </c>
      <c r="H5" s="9"/>
      <c r="I5" s="9"/>
      <c r="J5" s="4"/>
      <c r="K5" s="4"/>
      <c r="L5" s="4"/>
      <c r="M5" s="4"/>
    </row>
    <row r="6" spans="1:13" s="3" customFormat="1" ht="12.75">
      <c r="A6" s="26"/>
      <c r="B6" s="43" t="s">
        <v>299</v>
      </c>
      <c r="C6" s="47"/>
      <c r="D6" s="10"/>
      <c r="E6" s="10"/>
      <c r="F6" s="10"/>
      <c r="G6" s="10"/>
      <c r="H6" s="9"/>
      <c r="I6" s="9"/>
      <c r="J6" s="4"/>
      <c r="K6" s="4"/>
      <c r="L6" s="4"/>
      <c r="M6" s="4"/>
    </row>
    <row r="7" spans="1:13" s="3" customFormat="1" ht="12.75">
      <c r="A7" s="26"/>
      <c r="B7" s="43" t="s">
        <v>298</v>
      </c>
      <c r="C7" s="47"/>
      <c r="D7" s="10"/>
      <c r="E7" s="10"/>
      <c r="F7" s="10"/>
      <c r="G7" s="10"/>
      <c r="H7" s="9"/>
      <c r="I7" s="9"/>
      <c r="J7" s="4"/>
      <c r="K7" s="4"/>
      <c r="L7" s="4"/>
      <c r="M7" s="4"/>
    </row>
    <row r="8" spans="1:13" s="3" customFormat="1" ht="12.75">
      <c r="A8" s="26"/>
      <c r="B8" s="43" t="s">
        <v>300</v>
      </c>
      <c r="C8" s="47"/>
      <c r="D8" s="10"/>
      <c r="E8" s="10"/>
      <c r="F8" s="10"/>
      <c r="G8" s="10"/>
      <c r="H8" s="9"/>
      <c r="I8" s="9"/>
      <c r="J8" s="4"/>
      <c r="K8" s="4"/>
      <c r="L8" s="4"/>
      <c r="M8" s="4"/>
    </row>
    <row r="9" spans="1:13" s="3" customFormat="1" ht="12.75">
      <c r="A9" s="26"/>
      <c r="B9" s="43" t="s">
        <v>301</v>
      </c>
      <c r="C9" s="47"/>
      <c r="D9" s="10"/>
      <c r="E9" s="10"/>
      <c r="F9" s="10"/>
      <c r="G9" s="10"/>
      <c r="H9" s="9"/>
      <c r="I9" s="9"/>
      <c r="J9" s="4"/>
      <c r="K9" s="4"/>
      <c r="L9" s="4"/>
      <c r="M9" s="4"/>
    </row>
    <row r="10" spans="1:13" s="3" customFormat="1" ht="12.75">
      <c r="A10" s="26"/>
      <c r="B10" s="43" t="s">
        <v>302</v>
      </c>
      <c r="C10" s="47"/>
      <c r="D10" s="10"/>
      <c r="E10" s="10"/>
      <c r="F10" s="10"/>
      <c r="G10" s="10"/>
      <c r="H10" s="9"/>
      <c r="I10" s="9"/>
      <c r="J10" s="4"/>
      <c r="K10" s="4"/>
      <c r="L10" s="4"/>
      <c r="M10" s="4"/>
    </row>
    <row r="11" spans="1:13" s="3" customFormat="1" ht="12.75">
      <c r="A11" s="26"/>
      <c r="B11" s="43" t="s">
        <v>266</v>
      </c>
      <c r="C11" s="47"/>
      <c r="D11" s="10"/>
      <c r="E11" s="10"/>
      <c r="F11" s="10"/>
      <c r="G11" s="10"/>
      <c r="H11" s="9"/>
      <c r="I11" s="9"/>
      <c r="J11" s="4"/>
      <c r="K11" s="4"/>
      <c r="L11" s="4"/>
      <c r="M11" s="4"/>
    </row>
    <row r="12" spans="1:13" s="1" customFormat="1" ht="25.5">
      <c r="A12" s="17" t="s">
        <v>2</v>
      </c>
      <c r="B12" s="18" t="s">
        <v>0</v>
      </c>
      <c r="C12" s="18" t="s">
        <v>1</v>
      </c>
      <c r="D12" s="19" t="s">
        <v>4</v>
      </c>
      <c r="E12" s="19" t="s">
        <v>5</v>
      </c>
      <c r="F12" s="19" t="s">
        <v>260</v>
      </c>
      <c r="G12" s="19" t="s">
        <v>259</v>
      </c>
      <c r="H12" s="18" t="s">
        <v>3</v>
      </c>
      <c r="I12" s="18" t="s">
        <v>261</v>
      </c>
      <c r="J12" s="2"/>
      <c r="K12" s="2"/>
      <c r="L12" s="2"/>
      <c r="M12" s="2"/>
    </row>
    <row r="13" spans="1:9" ht="12.75">
      <c r="A13" s="39">
        <v>2016</v>
      </c>
      <c r="B13" s="39" t="s">
        <v>170</v>
      </c>
      <c r="C13" s="39" t="s">
        <v>303</v>
      </c>
      <c r="D13" s="40">
        <v>129000</v>
      </c>
      <c r="E13" s="40">
        <v>72850</v>
      </c>
      <c r="F13" s="41">
        <f aca="true" t="shared" si="0" ref="F13:F47">G13/E13</f>
        <v>0.4</v>
      </c>
      <c r="G13" s="40">
        <v>29140</v>
      </c>
      <c r="H13" s="42">
        <v>2</v>
      </c>
      <c r="I13" s="42" t="s">
        <v>8</v>
      </c>
    </row>
    <row r="14" spans="1:9" ht="12.75">
      <c r="A14" s="39">
        <v>2016</v>
      </c>
      <c r="B14" s="39" t="s">
        <v>304</v>
      </c>
      <c r="C14" s="39" t="s">
        <v>305</v>
      </c>
      <c r="D14" s="40">
        <v>60000</v>
      </c>
      <c r="E14" s="40">
        <v>60000</v>
      </c>
      <c r="F14" s="41">
        <f t="shared" si="0"/>
        <v>0.35</v>
      </c>
      <c r="G14" s="40">
        <v>21000</v>
      </c>
      <c r="H14" s="42">
        <v>3</v>
      </c>
      <c r="I14" s="42" t="s">
        <v>8</v>
      </c>
    </row>
    <row r="15" spans="1:9" ht="12.75">
      <c r="A15" s="39">
        <v>2016</v>
      </c>
      <c r="B15" s="39" t="s">
        <v>76</v>
      </c>
      <c r="C15" s="39" t="s">
        <v>305</v>
      </c>
      <c r="D15" s="40">
        <v>126500</v>
      </c>
      <c r="E15" s="40">
        <v>126500</v>
      </c>
      <c r="F15" s="41">
        <f t="shared" si="0"/>
        <v>0.75</v>
      </c>
      <c r="G15" s="40">
        <v>94875</v>
      </c>
      <c r="H15" s="42">
        <v>3</v>
      </c>
      <c r="I15" s="42" t="s">
        <v>8</v>
      </c>
    </row>
    <row r="16" spans="1:9" ht="12.75">
      <c r="A16" s="39">
        <v>2016</v>
      </c>
      <c r="B16" s="39" t="s">
        <v>48</v>
      </c>
      <c r="C16" s="39" t="s">
        <v>305</v>
      </c>
      <c r="D16" s="40">
        <v>17350</v>
      </c>
      <c r="E16" s="40">
        <v>17350</v>
      </c>
      <c r="F16" s="41">
        <f t="shared" si="0"/>
        <v>0.7</v>
      </c>
      <c r="G16" s="40">
        <v>12145</v>
      </c>
      <c r="H16" s="42">
        <v>3</v>
      </c>
      <c r="I16" s="42" t="s">
        <v>8</v>
      </c>
    </row>
    <row r="17" spans="1:9" ht="38.25">
      <c r="A17" s="39">
        <v>2016</v>
      </c>
      <c r="B17" s="39" t="s">
        <v>74</v>
      </c>
      <c r="C17" s="36" t="s">
        <v>308</v>
      </c>
      <c r="D17" s="40">
        <v>3600468.57</v>
      </c>
      <c r="E17" s="40">
        <v>3600468.57</v>
      </c>
      <c r="F17" s="41">
        <f t="shared" si="0"/>
        <v>0.35000000013887084</v>
      </c>
      <c r="G17" s="40">
        <v>1260164</v>
      </c>
      <c r="H17" s="42">
        <v>3</v>
      </c>
      <c r="I17" s="42" t="s">
        <v>8</v>
      </c>
    </row>
    <row r="18" spans="1:9" ht="12.75">
      <c r="A18" s="39">
        <v>2016</v>
      </c>
      <c r="B18" s="39" t="s">
        <v>304</v>
      </c>
      <c r="C18" s="39" t="s">
        <v>306</v>
      </c>
      <c r="D18" s="40">
        <v>401455</v>
      </c>
      <c r="E18" s="40">
        <v>342205</v>
      </c>
      <c r="F18" s="41">
        <f t="shared" si="0"/>
        <v>0.25</v>
      </c>
      <c r="G18" s="40">
        <v>85551.25</v>
      </c>
      <c r="H18" s="42">
        <v>2</v>
      </c>
      <c r="I18" s="42" t="s">
        <v>8</v>
      </c>
    </row>
    <row r="19" spans="1:9" ht="12.75">
      <c r="A19" s="39">
        <v>2016</v>
      </c>
      <c r="B19" s="39" t="s">
        <v>78</v>
      </c>
      <c r="C19" s="39" t="s">
        <v>305</v>
      </c>
      <c r="D19" s="40">
        <v>24500</v>
      </c>
      <c r="E19" s="40">
        <v>24500</v>
      </c>
      <c r="F19" s="41">
        <f t="shared" si="0"/>
        <v>0.4887755102040816</v>
      </c>
      <c r="G19" s="40">
        <v>11975</v>
      </c>
      <c r="H19" s="42">
        <v>3</v>
      </c>
      <c r="I19" s="42" t="s">
        <v>8</v>
      </c>
    </row>
    <row r="20" spans="1:9" ht="12.75">
      <c r="A20" s="39">
        <v>2016</v>
      </c>
      <c r="B20" s="39" t="s">
        <v>26</v>
      </c>
      <c r="C20" s="39" t="s">
        <v>307</v>
      </c>
      <c r="D20" s="40">
        <v>20895</v>
      </c>
      <c r="E20" s="40">
        <v>20895</v>
      </c>
      <c r="F20" s="41">
        <f t="shared" si="0"/>
        <v>0.14986743240009573</v>
      </c>
      <c r="G20" s="40">
        <v>3131.48</v>
      </c>
      <c r="H20" s="42">
        <v>4</v>
      </c>
      <c r="I20" s="42" t="s">
        <v>21</v>
      </c>
    </row>
    <row r="21" spans="1:9" ht="38.25">
      <c r="A21" s="39">
        <v>2016</v>
      </c>
      <c r="B21" s="48" t="s">
        <v>342</v>
      </c>
      <c r="C21" s="36" t="s">
        <v>309</v>
      </c>
      <c r="D21" s="40">
        <v>56890</v>
      </c>
      <c r="E21" s="40">
        <v>56066</v>
      </c>
      <c r="F21" s="41">
        <f t="shared" si="0"/>
        <v>0.31213212998965506</v>
      </c>
      <c r="G21" s="40">
        <v>17500</v>
      </c>
      <c r="H21" s="42">
        <v>1</v>
      </c>
      <c r="I21" s="42" t="s">
        <v>21</v>
      </c>
    </row>
    <row r="22" spans="1:9" ht="38.25">
      <c r="A22" s="39">
        <v>2016</v>
      </c>
      <c r="B22" s="48" t="s">
        <v>342</v>
      </c>
      <c r="C22" s="36" t="s">
        <v>310</v>
      </c>
      <c r="D22" s="40">
        <v>3163</v>
      </c>
      <c r="E22" s="40">
        <v>3153.4</v>
      </c>
      <c r="F22" s="41">
        <f t="shared" si="0"/>
        <v>0</v>
      </c>
      <c r="G22" s="40">
        <v>0</v>
      </c>
      <c r="H22" s="42">
        <v>1</v>
      </c>
      <c r="I22" s="42" t="s">
        <v>21</v>
      </c>
    </row>
    <row r="23" spans="1:9" ht="25.5">
      <c r="A23" s="39">
        <v>2016</v>
      </c>
      <c r="B23" s="48" t="s">
        <v>342</v>
      </c>
      <c r="C23" s="36" t="s">
        <v>311</v>
      </c>
      <c r="D23" s="40">
        <v>4227</v>
      </c>
      <c r="E23" s="40">
        <v>2927.7</v>
      </c>
      <c r="F23" s="41">
        <f t="shared" si="0"/>
        <v>0.6</v>
      </c>
      <c r="G23" s="40">
        <v>1756.62</v>
      </c>
      <c r="H23" s="42">
        <v>1</v>
      </c>
      <c r="I23" s="42" t="s">
        <v>21</v>
      </c>
    </row>
    <row r="24" spans="1:9" ht="23.25">
      <c r="A24" s="39">
        <v>2016</v>
      </c>
      <c r="B24" s="48" t="s">
        <v>342</v>
      </c>
      <c r="C24" s="39" t="s">
        <v>312</v>
      </c>
      <c r="D24" s="40">
        <v>6324</v>
      </c>
      <c r="E24" s="40">
        <v>5918.6</v>
      </c>
      <c r="F24" s="41">
        <f t="shared" si="0"/>
        <v>0.5</v>
      </c>
      <c r="G24" s="40">
        <v>2959.3</v>
      </c>
      <c r="H24" s="42">
        <v>1</v>
      </c>
      <c r="I24" s="42" t="s">
        <v>21</v>
      </c>
    </row>
    <row r="25" spans="1:9" ht="25.5">
      <c r="A25" s="39">
        <v>2016</v>
      </c>
      <c r="B25" s="39" t="s">
        <v>313</v>
      </c>
      <c r="C25" s="36" t="s">
        <v>314</v>
      </c>
      <c r="D25" s="40">
        <v>30000</v>
      </c>
      <c r="E25" s="40">
        <v>24515</v>
      </c>
      <c r="F25" s="41">
        <f t="shared" si="0"/>
        <v>0.7</v>
      </c>
      <c r="G25" s="40">
        <v>17160.5</v>
      </c>
      <c r="H25" s="42">
        <v>1</v>
      </c>
      <c r="I25" s="42" t="s">
        <v>21</v>
      </c>
    </row>
    <row r="26" spans="1:9" ht="25.5">
      <c r="A26" s="39">
        <v>2016</v>
      </c>
      <c r="B26" s="39" t="s">
        <v>48</v>
      </c>
      <c r="C26" s="36" t="s">
        <v>315</v>
      </c>
      <c r="D26" s="40">
        <v>235034.98</v>
      </c>
      <c r="E26" s="40">
        <v>206800</v>
      </c>
      <c r="F26" s="41">
        <f t="shared" si="0"/>
        <v>0.3</v>
      </c>
      <c r="G26" s="40">
        <v>62040</v>
      </c>
      <c r="H26" s="42">
        <v>2</v>
      </c>
      <c r="I26" s="42" t="s">
        <v>8</v>
      </c>
    </row>
    <row r="27" spans="1:9" ht="38.25">
      <c r="A27" s="39">
        <v>2016</v>
      </c>
      <c r="B27" s="39" t="s">
        <v>6</v>
      </c>
      <c r="C27" s="36" t="s">
        <v>316</v>
      </c>
      <c r="D27" s="40">
        <v>764925.24</v>
      </c>
      <c r="E27" s="40">
        <v>390100</v>
      </c>
      <c r="F27" s="41">
        <f t="shared" si="0"/>
        <v>0.3</v>
      </c>
      <c r="G27" s="40">
        <v>117030</v>
      </c>
      <c r="H27" s="42">
        <v>2</v>
      </c>
      <c r="I27" s="42" t="s">
        <v>8</v>
      </c>
    </row>
    <row r="28" spans="1:9" ht="25.5">
      <c r="A28" s="39">
        <v>2016</v>
      </c>
      <c r="B28" s="39" t="s">
        <v>131</v>
      </c>
      <c r="C28" s="36" t="s">
        <v>317</v>
      </c>
      <c r="D28" s="40">
        <v>844406.9</v>
      </c>
      <c r="E28" s="40">
        <v>830048.34</v>
      </c>
      <c r="F28" s="41">
        <f t="shared" si="0"/>
        <v>0.24999999397625444</v>
      </c>
      <c r="G28" s="40">
        <v>207512.08</v>
      </c>
      <c r="H28" s="42">
        <v>3</v>
      </c>
      <c r="I28" s="42" t="s">
        <v>8</v>
      </c>
    </row>
    <row r="29" spans="1:9" ht="25.5">
      <c r="A29" s="39">
        <v>2016</v>
      </c>
      <c r="B29" s="39" t="s">
        <v>318</v>
      </c>
      <c r="C29" s="36" t="s">
        <v>319</v>
      </c>
      <c r="D29" s="40">
        <v>1666593</v>
      </c>
      <c r="E29" s="40">
        <v>1666593</v>
      </c>
      <c r="F29" s="41">
        <f t="shared" si="0"/>
        <v>0.19999999999999998</v>
      </c>
      <c r="G29" s="40">
        <v>333318.6</v>
      </c>
      <c r="H29" s="42">
        <v>3</v>
      </c>
      <c r="I29" s="42" t="s">
        <v>8</v>
      </c>
    </row>
    <row r="30" spans="1:9" ht="25.5">
      <c r="A30" s="39">
        <v>2016</v>
      </c>
      <c r="B30" s="39" t="s">
        <v>131</v>
      </c>
      <c r="C30" s="36" t="s">
        <v>320</v>
      </c>
      <c r="D30" s="40">
        <v>59760</v>
      </c>
      <c r="E30" s="40">
        <v>59760</v>
      </c>
      <c r="F30" s="41">
        <f t="shared" si="0"/>
        <v>0.2</v>
      </c>
      <c r="G30" s="40">
        <v>11952</v>
      </c>
      <c r="H30" s="42">
        <v>4</v>
      </c>
      <c r="I30" s="42" t="s">
        <v>8</v>
      </c>
    </row>
    <row r="31" spans="1:9" ht="38.25">
      <c r="A31" s="39">
        <v>2016</v>
      </c>
      <c r="B31" s="39" t="s">
        <v>6</v>
      </c>
      <c r="C31" s="36" t="s">
        <v>321</v>
      </c>
      <c r="D31" s="40">
        <v>2692433</v>
      </c>
      <c r="E31" s="40">
        <v>608000</v>
      </c>
      <c r="F31" s="41">
        <f t="shared" si="0"/>
        <v>0.3</v>
      </c>
      <c r="G31" s="40">
        <v>182400</v>
      </c>
      <c r="H31" s="42">
        <v>4</v>
      </c>
      <c r="I31" s="42" t="s">
        <v>8</v>
      </c>
    </row>
    <row r="32" spans="1:9" ht="25.5">
      <c r="A32" s="39">
        <v>2016</v>
      </c>
      <c r="B32" s="39" t="s">
        <v>107</v>
      </c>
      <c r="C32" s="36" t="s">
        <v>322</v>
      </c>
      <c r="D32" s="40">
        <v>115910</v>
      </c>
      <c r="E32" s="40">
        <v>115910</v>
      </c>
      <c r="F32" s="41">
        <f t="shared" si="0"/>
        <v>0.3</v>
      </c>
      <c r="G32" s="40">
        <v>34773</v>
      </c>
      <c r="H32" s="42">
        <v>4</v>
      </c>
      <c r="I32" s="42" t="s">
        <v>8</v>
      </c>
    </row>
    <row r="33" spans="1:9" ht="38.25">
      <c r="A33" s="39">
        <v>2016</v>
      </c>
      <c r="B33" s="39" t="s">
        <v>107</v>
      </c>
      <c r="C33" s="36" t="s">
        <v>323</v>
      </c>
      <c r="D33" s="40">
        <v>546455</v>
      </c>
      <c r="E33" s="40">
        <v>378000</v>
      </c>
      <c r="F33" s="41">
        <f t="shared" si="0"/>
        <v>0.3</v>
      </c>
      <c r="G33" s="40">
        <v>113400</v>
      </c>
      <c r="H33" s="42">
        <v>4</v>
      </c>
      <c r="I33" s="42" t="s">
        <v>8</v>
      </c>
    </row>
    <row r="34" spans="1:9" ht="25.5">
      <c r="A34" s="39">
        <v>2017</v>
      </c>
      <c r="B34" s="39" t="s">
        <v>33</v>
      </c>
      <c r="C34" s="36" t="s">
        <v>324</v>
      </c>
      <c r="D34" s="40">
        <v>574429.35</v>
      </c>
      <c r="E34" s="40">
        <v>261000</v>
      </c>
      <c r="F34" s="41">
        <f t="shared" si="0"/>
        <v>0.35</v>
      </c>
      <c r="G34" s="40">
        <v>91350</v>
      </c>
      <c r="H34" s="42">
        <v>1</v>
      </c>
      <c r="I34" s="42" t="s">
        <v>8</v>
      </c>
    </row>
    <row r="35" spans="1:9" ht="25.5">
      <c r="A35" s="39">
        <v>2017</v>
      </c>
      <c r="B35" s="39" t="s">
        <v>16</v>
      </c>
      <c r="C35" s="36" t="s">
        <v>325</v>
      </c>
      <c r="D35" s="40">
        <v>748740.42</v>
      </c>
      <c r="E35" s="40">
        <v>96311.82</v>
      </c>
      <c r="F35" s="41">
        <f t="shared" si="0"/>
        <v>0.29999993770235056</v>
      </c>
      <c r="G35" s="40">
        <v>28893.54</v>
      </c>
      <c r="H35" s="42">
        <v>2</v>
      </c>
      <c r="I35" s="42" t="s">
        <v>8</v>
      </c>
    </row>
    <row r="36" spans="1:9" ht="38.25">
      <c r="A36" s="39">
        <v>2017</v>
      </c>
      <c r="B36" s="39" t="s">
        <v>33</v>
      </c>
      <c r="C36" s="36" t="s">
        <v>326</v>
      </c>
      <c r="D36" s="40">
        <v>650063.26</v>
      </c>
      <c r="E36" s="40">
        <v>63450</v>
      </c>
      <c r="F36" s="41">
        <f t="shared" si="0"/>
        <v>0.2</v>
      </c>
      <c r="G36" s="40">
        <v>12690</v>
      </c>
      <c r="H36" s="42">
        <v>2</v>
      </c>
      <c r="I36" s="42" t="s">
        <v>8</v>
      </c>
    </row>
    <row r="37" spans="1:9" ht="38.25">
      <c r="A37" s="39">
        <v>2017</v>
      </c>
      <c r="B37" s="39" t="s">
        <v>33</v>
      </c>
      <c r="C37" s="36" t="s">
        <v>327</v>
      </c>
      <c r="D37" s="40">
        <v>144902.55</v>
      </c>
      <c r="E37" s="40">
        <v>35250</v>
      </c>
      <c r="F37" s="41">
        <f t="shared" si="0"/>
        <v>0.2</v>
      </c>
      <c r="G37" s="40">
        <v>7050</v>
      </c>
      <c r="H37" s="42">
        <v>2</v>
      </c>
      <c r="I37" s="42" t="s">
        <v>8</v>
      </c>
    </row>
    <row r="38" spans="1:9" ht="25.5">
      <c r="A38" s="39">
        <v>2017</v>
      </c>
      <c r="B38" s="39" t="s">
        <v>33</v>
      </c>
      <c r="C38" s="36" t="s">
        <v>328</v>
      </c>
      <c r="D38" s="40">
        <v>1335502.4</v>
      </c>
      <c r="E38" s="40">
        <v>1335502.4</v>
      </c>
      <c r="F38" s="41">
        <f t="shared" si="0"/>
        <v>0.2</v>
      </c>
      <c r="G38" s="40">
        <v>267100.48</v>
      </c>
      <c r="H38" s="42">
        <v>2</v>
      </c>
      <c r="I38" s="42" t="s">
        <v>8</v>
      </c>
    </row>
    <row r="39" spans="1:9" ht="38.25">
      <c r="A39" s="39">
        <v>2017</v>
      </c>
      <c r="B39" s="39" t="s">
        <v>329</v>
      </c>
      <c r="C39" s="36" t="s">
        <v>330</v>
      </c>
      <c r="D39" s="40">
        <v>1329014.54</v>
      </c>
      <c r="E39" s="40">
        <v>115673.74</v>
      </c>
      <c r="F39" s="41">
        <f t="shared" si="0"/>
        <v>0.2499999567749776</v>
      </c>
      <c r="G39" s="40">
        <v>28918.43</v>
      </c>
      <c r="H39" s="42">
        <v>2</v>
      </c>
      <c r="I39" s="42" t="s">
        <v>8</v>
      </c>
    </row>
    <row r="40" spans="1:9" ht="25.5">
      <c r="A40" s="39">
        <v>2017</v>
      </c>
      <c r="B40" s="39" t="s">
        <v>11</v>
      </c>
      <c r="C40" s="36" t="s">
        <v>331</v>
      </c>
      <c r="D40" s="40">
        <v>2243575.08</v>
      </c>
      <c r="E40" s="40">
        <v>1996681.09</v>
      </c>
      <c r="F40" s="41">
        <f t="shared" si="0"/>
        <v>0.3999999969950134</v>
      </c>
      <c r="G40" s="40">
        <v>798672.43</v>
      </c>
      <c r="H40" s="42">
        <v>3</v>
      </c>
      <c r="I40" s="42" t="s">
        <v>8</v>
      </c>
    </row>
    <row r="41" spans="1:9" ht="25.5">
      <c r="A41" s="39">
        <v>2017</v>
      </c>
      <c r="B41" s="39" t="s">
        <v>16</v>
      </c>
      <c r="C41" s="36" t="s">
        <v>332</v>
      </c>
      <c r="D41" s="40">
        <v>43510.29</v>
      </c>
      <c r="E41" s="40">
        <v>43510.29</v>
      </c>
      <c r="F41" s="41">
        <f t="shared" si="0"/>
        <v>0.24999994254232732</v>
      </c>
      <c r="G41" s="40">
        <v>10877.57</v>
      </c>
      <c r="H41" s="42">
        <v>3</v>
      </c>
      <c r="I41" s="42" t="s">
        <v>8</v>
      </c>
    </row>
    <row r="42" spans="1:9" ht="25.5">
      <c r="A42" s="39">
        <v>2017</v>
      </c>
      <c r="B42" s="39" t="s">
        <v>76</v>
      </c>
      <c r="C42" s="36" t="s">
        <v>333</v>
      </c>
      <c r="D42" s="40">
        <v>140165</v>
      </c>
      <c r="E42" s="40">
        <v>140165</v>
      </c>
      <c r="F42" s="41">
        <f t="shared" si="0"/>
        <v>0.15</v>
      </c>
      <c r="G42" s="40">
        <v>21024.75</v>
      </c>
      <c r="H42" s="42">
        <v>4</v>
      </c>
      <c r="I42" s="42" t="s">
        <v>8</v>
      </c>
    </row>
    <row r="43" spans="1:9" ht="25.5">
      <c r="A43" s="39">
        <v>2017</v>
      </c>
      <c r="B43" s="39" t="s">
        <v>74</v>
      </c>
      <c r="C43" s="36" t="s">
        <v>334</v>
      </c>
      <c r="D43" s="40">
        <v>719066</v>
      </c>
      <c r="E43" s="40">
        <v>719066</v>
      </c>
      <c r="F43" s="41">
        <f t="shared" si="0"/>
        <v>0.2</v>
      </c>
      <c r="G43" s="40">
        <v>143813.2</v>
      </c>
      <c r="H43" s="42">
        <v>4</v>
      </c>
      <c r="I43" s="42" t="s">
        <v>8</v>
      </c>
    </row>
    <row r="44" spans="1:9" ht="12.75">
      <c r="A44" s="39">
        <v>2017</v>
      </c>
      <c r="B44" s="39" t="s">
        <v>26</v>
      </c>
      <c r="C44" s="36" t="s">
        <v>335</v>
      </c>
      <c r="D44" s="40">
        <v>38011</v>
      </c>
      <c r="E44" s="40">
        <v>38011</v>
      </c>
      <c r="F44" s="41">
        <f t="shared" si="0"/>
        <v>0.15</v>
      </c>
      <c r="G44" s="40">
        <v>5701.65</v>
      </c>
      <c r="H44" s="42">
        <v>4</v>
      </c>
      <c r="I44" s="42" t="s">
        <v>21</v>
      </c>
    </row>
    <row r="45" spans="1:9" ht="38.25">
      <c r="A45" s="39">
        <v>2017</v>
      </c>
      <c r="B45" s="39" t="s">
        <v>336</v>
      </c>
      <c r="C45" s="36" t="s">
        <v>337</v>
      </c>
      <c r="D45" s="40">
        <v>14100</v>
      </c>
      <c r="E45" s="40">
        <v>14100</v>
      </c>
      <c r="F45" s="41">
        <f t="shared" si="0"/>
        <v>0.6</v>
      </c>
      <c r="G45" s="40">
        <v>8460</v>
      </c>
      <c r="H45" s="42">
        <v>4</v>
      </c>
      <c r="I45" s="42" t="s">
        <v>21</v>
      </c>
    </row>
    <row r="46" spans="1:9" ht="25.5">
      <c r="A46" s="39">
        <v>2017</v>
      </c>
      <c r="B46" s="39" t="s">
        <v>336</v>
      </c>
      <c r="C46" s="36" t="s">
        <v>338</v>
      </c>
      <c r="D46" s="40">
        <v>3150</v>
      </c>
      <c r="E46" s="40">
        <v>3150</v>
      </c>
      <c r="F46" s="41">
        <f t="shared" si="0"/>
        <v>0.6</v>
      </c>
      <c r="G46" s="40">
        <v>1890</v>
      </c>
      <c r="H46" s="42">
        <v>4</v>
      </c>
      <c r="I46" s="42" t="s">
        <v>21</v>
      </c>
    </row>
    <row r="47" spans="1:9" ht="38.25">
      <c r="A47" s="39">
        <v>2017</v>
      </c>
      <c r="B47" s="39" t="s">
        <v>170</v>
      </c>
      <c r="C47" s="36" t="s">
        <v>339</v>
      </c>
      <c r="D47" s="40">
        <v>147174.63</v>
      </c>
      <c r="E47" s="40">
        <v>147174.63</v>
      </c>
      <c r="F47" s="41">
        <f t="shared" si="0"/>
        <v>0.39999998641070134</v>
      </c>
      <c r="G47" s="40">
        <v>58869.85</v>
      </c>
      <c r="H47" s="42">
        <v>2</v>
      </c>
      <c r="I47" s="42" t="s">
        <v>8</v>
      </c>
    </row>
    <row r="48" spans="1:9" ht="34.5">
      <c r="A48" s="39">
        <v>2017</v>
      </c>
      <c r="B48" s="48" t="s">
        <v>340</v>
      </c>
      <c r="C48" s="49" t="s">
        <v>343</v>
      </c>
      <c r="D48" s="40">
        <v>569369</v>
      </c>
      <c r="E48" s="40">
        <v>569369</v>
      </c>
      <c r="F48" s="41">
        <f>G48/E48</f>
        <v>0.15000000000000002</v>
      </c>
      <c r="G48" s="40">
        <v>85405.35</v>
      </c>
      <c r="H48" s="42">
        <v>3</v>
      </c>
      <c r="I48" s="42" t="s">
        <v>8</v>
      </c>
    </row>
    <row r="49" spans="1:9" ht="34.5">
      <c r="A49" s="39">
        <v>2017</v>
      </c>
      <c r="B49" s="48" t="s">
        <v>340</v>
      </c>
      <c r="C49" s="49" t="s">
        <v>344</v>
      </c>
      <c r="D49" s="40">
        <v>666423</v>
      </c>
      <c r="E49" s="40">
        <v>666423</v>
      </c>
      <c r="F49" s="41">
        <f aca="true" t="shared" si="1" ref="F49:F101">G49/E49</f>
        <v>0.15</v>
      </c>
      <c r="G49" s="40">
        <v>99963.45</v>
      </c>
      <c r="H49" s="42">
        <v>3</v>
      </c>
      <c r="I49" s="42" t="s">
        <v>8</v>
      </c>
    </row>
    <row r="50" spans="1:9" ht="34.5">
      <c r="A50" s="39">
        <v>2017</v>
      </c>
      <c r="B50" s="50" t="s">
        <v>131</v>
      </c>
      <c r="C50" s="48" t="s">
        <v>345</v>
      </c>
      <c r="D50" s="40">
        <v>124500</v>
      </c>
      <c r="E50" s="40">
        <v>124500</v>
      </c>
      <c r="F50" s="41">
        <f t="shared" si="1"/>
        <v>0.2</v>
      </c>
      <c r="G50" s="40">
        <v>24900</v>
      </c>
      <c r="H50" s="42">
        <v>4</v>
      </c>
      <c r="I50" s="42" t="s">
        <v>8</v>
      </c>
    </row>
    <row r="51" spans="1:9" ht="23.25">
      <c r="A51" s="39">
        <v>2017</v>
      </c>
      <c r="B51" s="50" t="s">
        <v>76</v>
      </c>
      <c r="C51" s="48" t="s">
        <v>346</v>
      </c>
      <c r="D51" s="40">
        <v>1319945</v>
      </c>
      <c r="E51" s="40">
        <v>616875</v>
      </c>
      <c r="F51" s="41">
        <f t="shared" si="1"/>
        <v>0.15</v>
      </c>
      <c r="G51" s="40">
        <v>92531.25</v>
      </c>
      <c r="H51" s="42">
        <v>3</v>
      </c>
      <c r="I51" s="42" t="s">
        <v>8</v>
      </c>
    </row>
    <row r="52" spans="1:9" ht="23.25">
      <c r="A52" s="39">
        <v>2017</v>
      </c>
      <c r="B52" s="50" t="s">
        <v>76</v>
      </c>
      <c r="C52" s="48" t="s">
        <v>347</v>
      </c>
      <c r="D52" s="40">
        <v>176865.1</v>
      </c>
      <c r="E52" s="40">
        <v>176865.1</v>
      </c>
      <c r="F52" s="41">
        <f t="shared" si="1"/>
        <v>0.19999999999999998</v>
      </c>
      <c r="G52" s="40">
        <v>35373.02</v>
      </c>
      <c r="H52" s="42">
        <v>2</v>
      </c>
      <c r="I52" s="42" t="s">
        <v>8</v>
      </c>
    </row>
    <row r="53" spans="1:9" ht="34.5">
      <c r="A53" s="39">
        <v>2017</v>
      </c>
      <c r="B53" s="50" t="s">
        <v>76</v>
      </c>
      <c r="C53" s="48" t="s">
        <v>348</v>
      </c>
      <c r="D53" s="40">
        <v>2366885.41</v>
      </c>
      <c r="E53" s="40">
        <v>1610220</v>
      </c>
      <c r="F53" s="41">
        <f t="shared" si="1"/>
        <v>0.25</v>
      </c>
      <c r="G53" s="40">
        <v>402555</v>
      </c>
      <c r="H53" s="42">
        <v>2</v>
      </c>
      <c r="I53" s="42" t="s">
        <v>8</v>
      </c>
    </row>
    <row r="54" spans="1:9" ht="23.25">
      <c r="A54" s="39">
        <v>2017</v>
      </c>
      <c r="B54" s="50" t="s">
        <v>76</v>
      </c>
      <c r="C54" s="48" t="s">
        <v>349</v>
      </c>
      <c r="D54" s="40">
        <v>691628.84</v>
      </c>
      <c r="E54" s="40">
        <v>691628.84</v>
      </c>
      <c r="F54" s="41">
        <f t="shared" si="1"/>
        <v>0.2000000028917244</v>
      </c>
      <c r="G54" s="40">
        <v>138325.77</v>
      </c>
      <c r="H54" s="42">
        <v>4</v>
      </c>
      <c r="I54" s="42" t="s">
        <v>8</v>
      </c>
    </row>
    <row r="55" spans="1:9" ht="34.5">
      <c r="A55" s="39">
        <v>2017</v>
      </c>
      <c r="B55" s="50" t="s">
        <v>76</v>
      </c>
      <c r="C55" s="48" t="s">
        <v>350</v>
      </c>
      <c r="D55" s="40">
        <v>1936475.5</v>
      </c>
      <c r="E55" s="40">
        <v>1906000</v>
      </c>
      <c r="F55" s="41">
        <f t="shared" si="1"/>
        <v>0.2</v>
      </c>
      <c r="G55" s="40">
        <v>381200</v>
      </c>
      <c r="H55" s="42">
        <v>4</v>
      </c>
      <c r="I55" s="42" t="s">
        <v>8</v>
      </c>
    </row>
    <row r="56" spans="1:9" ht="23.25">
      <c r="A56" s="39">
        <v>2017</v>
      </c>
      <c r="B56" s="50" t="s">
        <v>6</v>
      </c>
      <c r="C56" s="48" t="s">
        <v>351</v>
      </c>
      <c r="D56" s="40">
        <v>1264139.92</v>
      </c>
      <c r="E56" s="40">
        <v>1264139.92</v>
      </c>
      <c r="F56" s="41">
        <f t="shared" si="1"/>
        <v>0.25</v>
      </c>
      <c r="G56" s="40">
        <v>316034.98</v>
      </c>
      <c r="H56" s="42">
        <v>2</v>
      </c>
      <c r="I56" s="42" t="s">
        <v>8</v>
      </c>
    </row>
    <row r="57" spans="1:9" ht="12.75">
      <c r="A57" s="39">
        <v>2017</v>
      </c>
      <c r="B57" s="50" t="s">
        <v>11</v>
      </c>
      <c r="C57" s="48" t="s">
        <v>352</v>
      </c>
      <c r="D57" s="40">
        <v>7990291.48</v>
      </c>
      <c r="E57" s="40">
        <v>7990291.48</v>
      </c>
      <c r="F57" s="41">
        <f t="shared" si="1"/>
        <v>0.25</v>
      </c>
      <c r="G57" s="40">
        <v>1997572.87</v>
      </c>
      <c r="H57" s="42">
        <v>3</v>
      </c>
      <c r="I57" s="42" t="s">
        <v>8</v>
      </c>
    </row>
    <row r="58" spans="1:9" ht="23.25">
      <c r="A58" s="39">
        <v>2017</v>
      </c>
      <c r="B58" s="50" t="s">
        <v>74</v>
      </c>
      <c r="C58" s="48" t="s">
        <v>351</v>
      </c>
      <c r="D58" s="40">
        <v>707637.5</v>
      </c>
      <c r="E58" s="40">
        <v>536975</v>
      </c>
      <c r="F58" s="41">
        <f t="shared" si="1"/>
        <v>0.3</v>
      </c>
      <c r="G58" s="40">
        <v>161092.5</v>
      </c>
      <c r="H58" s="42">
        <v>2</v>
      </c>
      <c r="I58" s="42" t="s">
        <v>8</v>
      </c>
    </row>
    <row r="59" spans="1:9" ht="45.75">
      <c r="A59" s="39">
        <v>2017</v>
      </c>
      <c r="B59" s="50" t="s">
        <v>341</v>
      </c>
      <c r="C59" s="48" t="s">
        <v>353</v>
      </c>
      <c r="D59" s="40">
        <v>46116.82</v>
      </c>
      <c r="E59" s="40">
        <v>38637</v>
      </c>
      <c r="F59" s="41">
        <f t="shared" si="1"/>
        <v>0.7000000000000001</v>
      </c>
      <c r="G59" s="40">
        <v>27045.9</v>
      </c>
      <c r="H59" s="42">
        <v>1</v>
      </c>
      <c r="I59" s="42" t="s">
        <v>21</v>
      </c>
    </row>
    <row r="60" spans="1:9" ht="34.5">
      <c r="A60" s="39">
        <v>2017</v>
      </c>
      <c r="B60" s="50" t="s">
        <v>170</v>
      </c>
      <c r="C60" s="48" t="s">
        <v>354</v>
      </c>
      <c r="D60" s="40">
        <v>75430.76</v>
      </c>
      <c r="E60" s="40">
        <v>75430.76</v>
      </c>
      <c r="F60" s="41">
        <f t="shared" si="1"/>
        <v>0.25</v>
      </c>
      <c r="G60" s="40">
        <v>18857.69</v>
      </c>
      <c r="H60" s="42">
        <v>4</v>
      </c>
      <c r="I60" s="42" t="s">
        <v>8</v>
      </c>
    </row>
    <row r="61" spans="1:9" ht="45.75">
      <c r="A61" s="39">
        <v>2017</v>
      </c>
      <c r="B61" s="50" t="s">
        <v>185</v>
      </c>
      <c r="C61" s="48" t="s">
        <v>355</v>
      </c>
      <c r="D61" s="40">
        <v>69982.5</v>
      </c>
      <c r="E61" s="40">
        <v>69982.5</v>
      </c>
      <c r="F61" s="41">
        <f t="shared" si="1"/>
        <v>0.7</v>
      </c>
      <c r="G61" s="40">
        <v>48987.75</v>
      </c>
      <c r="H61" s="42">
        <v>5</v>
      </c>
      <c r="I61" s="42" t="s">
        <v>21</v>
      </c>
    </row>
    <row r="62" spans="1:9" ht="34.5">
      <c r="A62" s="39">
        <v>2017</v>
      </c>
      <c r="B62" s="50" t="s">
        <v>81</v>
      </c>
      <c r="C62" s="48" t="s">
        <v>356</v>
      </c>
      <c r="D62" s="40">
        <v>180410</v>
      </c>
      <c r="E62" s="40">
        <v>100000</v>
      </c>
      <c r="F62" s="41">
        <f t="shared" si="1"/>
        <v>0.7</v>
      </c>
      <c r="G62" s="40">
        <v>70000</v>
      </c>
      <c r="H62" s="42">
        <v>5</v>
      </c>
      <c r="I62" s="42" t="s">
        <v>21</v>
      </c>
    </row>
    <row r="63" spans="1:9" ht="23.25">
      <c r="A63" s="39">
        <v>2017</v>
      </c>
      <c r="B63" s="50" t="s">
        <v>81</v>
      </c>
      <c r="C63" s="48" t="s">
        <v>357</v>
      </c>
      <c r="D63" s="40">
        <v>146737.33</v>
      </c>
      <c r="E63" s="40">
        <v>100000</v>
      </c>
      <c r="F63" s="41">
        <f t="shared" si="1"/>
        <v>0.7</v>
      </c>
      <c r="G63" s="40">
        <v>70000</v>
      </c>
      <c r="H63" s="42">
        <v>5</v>
      </c>
      <c r="I63" s="42" t="s">
        <v>21</v>
      </c>
    </row>
    <row r="64" spans="1:9" ht="45.75">
      <c r="A64" s="39">
        <v>2017</v>
      </c>
      <c r="B64" s="50" t="s">
        <v>48</v>
      </c>
      <c r="C64" s="48" t="s">
        <v>358</v>
      </c>
      <c r="D64" s="40">
        <v>814190.58</v>
      </c>
      <c r="E64" s="40">
        <v>535095</v>
      </c>
      <c r="F64" s="41">
        <f t="shared" si="1"/>
        <v>0.35</v>
      </c>
      <c r="G64" s="40">
        <v>187283.25</v>
      </c>
      <c r="H64" s="42">
        <v>2</v>
      </c>
      <c r="I64" s="42" t="s">
        <v>8</v>
      </c>
    </row>
    <row r="65" spans="1:9" ht="45.75">
      <c r="A65" s="39">
        <v>2017</v>
      </c>
      <c r="B65" s="50" t="s">
        <v>16</v>
      </c>
      <c r="C65" s="48" t="s">
        <v>359</v>
      </c>
      <c r="D65" s="40">
        <v>365247.92</v>
      </c>
      <c r="E65" s="40">
        <v>365247.92</v>
      </c>
      <c r="F65" s="41">
        <f t="shared" si="1"/>
        <v>0.30000001095146556</v>
      </c>
      <c r="G65" s="40">
        <v>109574.38</v>
      </c>
      <c r="H65" s="42">
        <v>2</v>
      </c>
      <c r="I65" s="42" t="s">
        <v>8</v>
      </c>
    </row>
    <row r="66" spans="1:9" ht="45.75">
      <c r="A66" s="39">
        <v>2017</v>
      </c>
      <c r="B66" s="50" t="s">
        <v>16</v>
      </c>
      <c r="C66" s="48" t="s">
        <v>360</v>
      </c>
      <c r="D66" s="40">
        <v>19900</v>
      </c>
      <c r="E66" s="40">
        <v>19900</v>
      </c>
      <c r="F66" s="41">
        <f t="shared" si="1"/>
        <v>0.35</v>
      </c>
      <c r="G66" s="40">
        <v>6965</v>
      </c>
      <c r="H66" s="42">
        <v>1</v>
      </c>
      <c r="I66" s="42" t="s">
        <v>21</v>
      </c>
    </row>
    <row r="67" spans="1:9" ht="57">
      <c r="A67" s="39">
        <v>2017</v>
      </c>
      <c r="B67" s="50" t="s">
        <v>16</v>
      </c>
      <c r="C67" s="48" t="s">
        <v>361</v>
      </c>
      <c r="D67" s="40">
        <v>21976</v>
      </c>
      <c r="E67" s="40">
        <v>21976</v>
      </c>
      <c r="F67" s="41">
        <f t="shared" si="1"/>
        <v>0.25</v>
      </c>
      <c r="G67" s="40">
        <v>5494</v>
      </c>
      <c r="H67" s="42">
        <v>2</v>
      </c>
      <c r="I67" s="42" t="s">
        <v>21</v>
      </c>
    </row>
    <row r="68" spans="1:9" ht="57">
      <c r="A68" s="39">
        <v>2017</v>
      </c>
      <c r="B68" s="48" t="s">
        <v>342</v>
      </c>
      <c r="C68" s="48" t="s">
        <v>362</v>
      </c>
      <c r="D68" s="40">
        <v>72112</v>
      </c>
      <c r="E68" s="40">
        <v>50000</v>
      </c>
      <c r="F68" s="41">
        <f t="shared" si="1"/>
        <v>0.35</v>
      </c>
      <c r="G68" s="40">
        <v>17500</v>
      </c>
      <c r="H68" s="42">
        <v>1</v>
      </c>
      <c r="I68" s="42" t="s">
        <v>21</v>
      </c>
    </row>
    <row r="69" spans="1:9" ht="34.5">
      <c r="A69" s="39">
        <v>2017</v>
      </c>
      <c r="B69" s="48" t="s">
        <v>342</v>
      </c>
      <c r="C69" s="48" t="s">
        <v>363</v>
      </c>
      <c r="D69" s="40">
        <v>10234</v>
      </c>
      <c r="E69" s="40">
        <v>8242</v>
      </c>
      <c r="F69" s="41">
        <f t="shared" si="1"/>
        <v>0.6</v>
      </c>
      <c r="G69" s="40">
        <v>4945.2</v>
      </c>
      <c r="H69" s="42">
        <v>1</v>
      </c>
      <c r="I69" s="42" t="s">
        <v>21</v>
      </c>
    </row>
    <row r="70" spans="1:9" ht="23.25">
      <c r="A70" s="39">
        <v>2017</v>
      </c>
      <c r="B70" s="48" t="s">
        <v>342</v>
      </c>
      <c r="C70" s="48" t="s">
        <v>364</v>
      </c>
      <c r="D70" s="40">
        <v>10382</v>
      </c>
      <c r="E70" s="40">
        <v>8948.85</v>
      </c>
      <c r="F70" s="41">
        <f t="shared" si="1"/>
        <v>0.4999994412689899</v>
      </c>
      <c r="G70" s="40">
        <v>4474.42</v>
      </c>
      <c r="H70" s="42">
        <v>1</v>
      </c>
      <c r="I70" s="42" t="s">
        <v>21</v>
      </c>
    </row>
    <row r="71" spans="1:9" ht="23.25">
      <c r="A71" s="39">
        <v>2017</v>
      </c>
      <c r="B71" s="50" t="s">
        <v>50</v>
      </c>
      <c r="C71" s="48" t="s">
        <v>357</v>
      </c>
      <c r="D71" s="40">
        <v>96125</v>
      </c>
      <c r="E71" s="40">
        <v>96125</v>
      </c>
      <c r="F71" s="41">
        <f t="shared" si="1"/>
        <v>0.7</v>
      </c>
      <c r="G71" s="40">
        <v>67287.5</v>
      </c>
      <c r="H71" s="42">
        <v>5</v>
      </c>
      <c r="I71" s="42" t="s">
        <v>21</v>
      </c>
    </row>
    <row r="72" spans="1:9" ht="34.5">
      <c r="A72" s="39">
        <v>2017</v>
      </c>
      <c r="B72" s="50" t="s">
        <v>50</v>
      </c>
      <c r="C72" s="48" t="s">
        <v>365</v>
      </c>
      <c r="D72" s="40">
        <v>337075</v>
      </c>
      <c r="E72" s="40">
        <v>100000</v>
      </c>
      <c r="F72" s="41">
        <f t="shared" si="1"/>
        <v>0.7</v>
      </c>
      <c r="G72" s="40">
        <v>70000</v>
      </c>
      <c r="H72" s="42">
        <v>5</v>
      </c>
      <c r="I72" s="42" t="s">
        <v>21</v>
      </c>
    </row>
    <row r="73" spans="1:9" ht="34.5">
      <c r="A73" s="39">
        <v>2017</v>
      </c>
      <c r="B73" s="50" t="s">
        <v>6</v>
      </c>
      <c r="C73" s="48" t="s">
        <v>366</v>
      </c>
      <c r="D73" s="40">
        <v>272975</v>
      </c>
      <c r="E73" s="40">
        <v>188000</v>
      </c>
      <c r="F73" s="41">
        <f t="shared" si="1"/>
        <v>0.3</v>
      </c>
      <c r="G73" s="40">
        <v>56400</v>
      </c>
      <c r="H73" s="42">
        <v>4</v>
      </c>
      <c r="I73" s="42" t="s">
        <v>8</v>
      </c>
    </row>
    <row r="74" spans="1:9" ht="45.75">
      <c r="A74" s="39">
        <v>2017</v>
      </c>
      <c r="B74" s="51" t="s">
        <v>185</v>
      </c>
      <c r="C74" s="52" t="s">
        <v>367</v>
      </c>
      <c r="D74" s="40">
        <v>35950</v>
      </c>
      <c r="E74" s="40">
        <v>35950</v>
      </c>
      <c r="F74" s="41">
        <f>G74/E74</f>
        <v>0.24367176634214185</v>
      </c>
      <c r="G74" s="40">
        <v>8760</v>
      </c>
      <c r="H74" s="42">
        <v>1</v>
      </c>
      <c r="I74" s="42" t="s">
        <v>8</v>
      </c>
    </row>
    <row r="75" spans="1:9" ht="51">
      <c r="A75" s="39">
        <v>2018</v>
      </c>
      <c r="B75" s="53" t="s">
        <v>56</v>
      </c>
      <c r="C75" s="54" t="s">
        <v>368</v>
      </c>
      <c r="D75" s="40">
        <v>128165</v>
      </c>
      <c r="E75" s="40">
        <v>65019</v>
      </c>
      <c r="F75" s="41">
        <f t="shared" si="1"/>
        <v>0.45</v>
      </c>
      <c r="G75" s="40">
        <v>29258.55</v>
      </c>
      <c r="H75" s="42">
        <v>1</v>
      </c>
      <c r="I75" s="42" t="s">
        <v>21</v>
      </c>
    </row>
    <row r="76" spans="1:9" ht="38.25">
      <c r="A76" s="39">
        <v>2018</v>
      </c>
      <c r="B76" s="53" t="s">
        <v>369</v>
      </c>
      <c r="C76" s="54" t="s">
        <v>370</v>
      </c>
      <c r="D76" s="40">
        <v>552909.75</v>
      </c>
      <c r="E76" s="40">
        <v>339998</v>
      </c>
      <c r="F76" s="41">
        <f t="shared" si="1"/>
        <v>0.4</v>
      </c>
      <c r="G76" s="40">
        <v>135999.2</v>
      </c>
      <c r="H76" s="42">
        <v>2</v>
      </c>
      <c r="I76" s="42" t="s">
        <v>8</v>
      </c>
    </row>
    <row r="77" spans="1:9" ht="25.5">
      <c r="A77" s="39">
        <v>2018</v>
      </c>
      <c r="B77" s="53" t="s">
        <v>371</v>
      </c>
      <c r="C77" s="54" t="s">
        <v>372</v>
      </c>
      <c r="D77" s="40">
        <v>110744.01</v>
      </c>
      <c r="E77" s="40">
        <v>90475</v>
      </c>
      <c r="F77" s="41">
        <f t="shared" si="1"/>
        <v>0.35</v>
      </c>
      <c r="G77" s="40">
        <v>31666.25</v>
      </c>
      <c r="H77" s="42">
        <v>2</v>
      </c>
      <c r="I77" s="42" t="s">
        <v>8</v>
      </c>
    </row>
    <row r="78" spans="1:9" ht="25.5">
      <c r="A78" s="39">
        <v>2018</v>
      </c>
      <c r="B78" s="53" t="s">
        <v>373</v>
      </c>
      <c r="C78" s="54" t="s">
        <v>374</v>
      </c>
      <c r="D78" s="40">
        <v>21800</v>
      </c>
      <c r="E78" s="40">
        <v>21800</v>
      </c>
      <c r="F78" s="41">
        <f t="shared" si="1"/>
        <v>0.7</v>
      </c>
      <c r="G78" s="40">
        <v>15260</v>
      </c>
      <c r="H78" s="42">
        <v>2</v>
      </c>
      <c r="I78" s="42" t="s">
        <v>21</v>
      </c>
    </row>
    <row r="79" spans="1:9" ht="25.5">
      <c r="A79" s="39">
        <v>2018</v>
      </c>
      <c r="B79" s="53" t="s">
        <v>28</v>
      </c>
      <c r="C79" s="53" t="s">
        <v>375</v>
      </c>
      <c r="D79" s="40">
        <v>400000</v>
      </c>
      <c r="E79" s="40">
        <v>400000</v>
      </c>
      <c r="F79" s="41">
        <f t="shared" si="1"/>
        <v>0.165</v>
      </c>
      <c r="G79" s="40">
        <v>66000</v>
      </c>
      <c r="H79" s="42">
        <v>4</v>
      </c>
      <c r="I79" s="42" t="s">
        <v>21</v>
      </c>
    </row>
    <row r="80" spans="1:9" ht="38.25">
      <c r="A80" s="39">
        <v>2018</v>
      </c>
      <c r="B80" s="53" t="s">
        <v>369</v>
      </c>
      <c r="C80" s="54" t="s">
        <v>376</v>
      </c>
      <c r="D80" s="40">
        <v>102046.32</v>
      </c>
      <c r="E80" s="40">
        <v>102046.32</v>
      </c>
      <c r="F80" s="41">
        <f t="shared" si="1"/>
        <v>0.4</v>
      </c>
      <c r="G80" s="40">
        <v>40818.528000000006</v>
      </c>
      <c r="H80" s="42">
        <v>4</v>
      </c>
      <c r="I80" s="42" t="s">
        <v>8</v>
      </c>
    </row>
    <row r="81" spans="1:9" ht="25.5">
      <c r="A81" s="39">
        <v>2018</v>
      </c>
      <c r="B81" s="53" t="s">
        <v>371</v>
      </c>
      <c r="C81" s="54" t="s">
        <v>377</v>
      </c>
      <c r="D81" s="40">
        <v>107181.99</v>
      </c>
      <c r="E81" s="40">
        <v>107181.99</v>
      </c>
      <c r="F81" s="41">
        <f t="shared" si="1"/>
        <v>0.3500000326547398</v>
      </c>
      <c r="G81" s="40">
        <v>37513.7</v>
      </c>
      <c r="H81" s="42">
        <v>4</v>
      </c>
      <c r="I81" s="42" t="s">
        <v>8</v>
      </c>
    </row>
    <row r="82" spans="1:9" ht="25.5">
      <c r="A82" s="39">
        <v>2018</v>
      </c>
      <c r="B82" s="53" t="s">
        <v>38</v>
      </c>
      <c r="C82" s="54" t="s">
        <v>378</v>
      </c>
      <c r="D82" s="40">
        <v>70000</v>
      </c>
      <c r="E82" s="40">
        <v>70000</v>
      </c>
      <c r="F82" s="41">
        <f t="shared" si="1"/>
        <v>0.35</v>
      </c>
      <c r="G82" s="40">
        <v>24500</v>
      </c>
      <c r="H82" s="42">
        <v>4</v>
      </c>
      <c r="I82" s="42" t="s">
        <v>8</v>
      </c>
    </row>
    <row r="83" spans="1:9" ht="25.5">
      <c r="A83" s="39">
        <v>2018</v>
      </c>
      <c r="B83" s="53" t="s">
        <v>379</v>
      </c>
      <c r="C83" s="54" t="s">
        <v>380</v>
      </c>
      <c r="D83" s="40">
        <v>2447.98</v>
      </c>
      <c r="E83" s="40">
        <v>2447.98</v>
      </c>
      <c r="F83" s="41">
        <f t="shared" si="1"/>
        <v>0.39999918299986115</v>
      </c>
      <c r="G83" s="40">
        <v>979.19</v>
      </c>
      <c r="H83" s="42">
        <v>4</v>
      </c>
      <c r="I83" s="42" t="s">
        <v>8</v>
      </c>
    </row>
    <row r="84" spans="1:9" ht="38.25">
      <c r="A84" s="39">
        <v>2018</v>
      </c>
      <c r="B84" s="53" t="s">
        <v>38</v>
      </c>
      <c r="C84" s="54" t="s">
        <v>381</v>
      </c>
      <c r="D84" s="40">
        <v>150000</v>
      </c>
      <c r="E84" s="40">
        <v>150000</v>
      </c>
      <c r="F84" s="41">
        <f t="shared" si="1"/>
        <v>0.4666666666666667</v>
      </c>
      <c r="G84" s="40">
        <v>70000</v>
      </c>
      <c r="H84" s="42">
        <v>5</v>
      </c>
      <c r="I84" s="42" t="s">
        <v>21</v>
      </c>
    </row>
    <row r="85" spans="1:9" ht="38.25">
      <c r="A85" s="39">
        <v>2018</v>
      </c>
      <c r="B85" s="53" t="s">
        <v>38</v>
      </c>
      <c r="C85" s="54" t="s">
        <v>382</v>
      </c>
      <c r="D85" s="40">
        <v>59437.5</v>
      </c>
      <c r="E85" s="40">
        <v>59437.5</v>
      </c>
      <c r="F85" s="41">
        <f t="shared" si="1"/>
        <v>0.7</v>
      </c>
      <c r="G85" s="40">
        <v>41606.25</v>
      </c>
      <c r="H85" s="42">
        <v>5</v>
      </c>
      <c r="I85" s="42" t="s">
        <v>21</v>
      </c>
    </row>
    <row r="86" spans="1:9" ht="38.25">
      <c r="A86" s="39">
        <v>2018</v>
      </c>
      <c r="B86" s="53" t="s">
        <v>383</v>
      </c>
      <c r="C86" s="54" t="s">
        <v>384</v>
      </c>
      <c r="D86" s="56">
        <v>11920</v>
      </c>
      <c r="E86" s="56">
        <v>11920</v>
      </c>
      <c r="F86" s="41">
        <f t="shared" si="1"/>
        <v>0.6</v>
      </c>
      <c r="G86" s="56">
        <v>7152</v>
      </c>
      <c r="H86" s="42">
        <v>1</v>
      </c>
      <c r="I86" s="42" t="s">
        <v>21</v>
      </c>
    </row>
    <row r="87" spans="1:9" ht="51">
      <c r="A87" s="39"/>
      <c r="B87" s="53" t="s">
        <v>33</v>
      </c>
      <c r="C87" s="54" t="s">
        <v>398</v>
      </c>
      <c r="D87" s="56">
        <v>23534.72</v>
      </c>
      <c r="E87" s="56">
        <v>21145.72</v>
      </c>
      <c r="F87" s="41">
        <f>G87/E87</f>
        <v>0.5999999054182122</v>
      </c>
      <c r="G87" s="56">
        <v>12687.43</v>
      </c>
      <c r="H87" s="42">
        <v>1</v>
      </c>
      <c r="I87" s="42" t="s">
        <v>21</v>
      </c>
    </row>
    <row r="88" spans="1:9" ht="25.5">
      <c r="A88" s="39">
        <v>2018</v>
      </c>
      <c r="B88" s="53" t="s">
        <v>35</v>
      </c>
      <c r="C88" s="54" t="s">
        <v>385</v>
      </c>
      <c r="D88" s="56">
        <v>14027.45</v>
      </c>
      <c r="E88" s="56">
        <v>7727.45</v>
      </c>
      <c r="F88" s="41">
        <f t="shared" si="1"/>
        <v>0.5499990294340307</v>
      </c>
      <c r="G88" s="56">
        <v>4250.09</v>
      </c>
      <c r="H88" s="42">
        <v>2</v>
      </c>
      <c r="I88" s="42" t="s">
        <v>8</v>
      </c>
    </row>
    <row r="89" spans="1:9" ht="25.5">
      <c r="A89" s="39">
        <v>2018</v>
      </c>
      <c r="B89" s="53" t="s">
        <v>35</v>
      </c>
      <c r="C89" s="54" t="s">
        <v>386</v>
      </c>
      <c r="D89" s="56">
        <v>6708.11</v>
      </c>
      <c r="E89" s="56">
        <v>4818.11</v>
      </c>
      <c r="F89" s="41">
        <f t="shared" si="1"/>
        <v>0.5499998962248683</v>
      </c>
      <c r="G89" s="56">
        <v>2649.96</v>
      </c>
      <c r="H89" s="42">
        <v>2</v>
      </c>
      <c r="I89" s="42" t="s">
        <v>8</v>
      </c>
    </row>
    <row r="90" spans="1:9" ht="25.5">
      <c r="A90" s="39">
        <v>2018</v>
      </c>
      <c r="B90" s="53" t="s">
        <v>35</v>
      </c>
      <c r="C90" s="54" t="s">
        <v>387</v>
      </c>
      <c r="D90" s="56">
        <v>34238.38</v>
      </c>
      <c r="E90" s="56">
        <v>21638.38</v>
      </c>
      <c r="F90" s="41">
        <f t="shared" si="1"/>
        <v>0.5499995840723751</v>
      </c>
      <c r="G90" s="56">
        <v>11901.1</v>
      </c>
      <c r="H90" s="42">
        <v>2</v>
      </c>
      <c r="I90" s="42" t="s">
        <v>8</v>
      </c>
    </row>
    <row r="91" spans="1:9" ht="25.5">
      <c r="A91" s="39">
        <v>2018</v>
      </c>
      <c r="B91" s="53" t="s">
        <v>35</v>
      </c>
      <c r="C91" s="54" t="s">
        <v>388</v>
      </c>
      <c r="D91" s="56">
        <v>13761.49</v>
      </c>
      <c r="E91" s="56">
        <v>9351.49</v>
      </c>
      <c r="F91" s="41">
        <f t="shared" si="1"/>
        <v>0.5499989841191083</v>
      </c>
      <c r="G91" s="56">
        <v>5143.31</v>
      </c>
      <c r="H91" s="42">
        <v>2</v>
      </c>
      <c r="I91" s="42" t="s">
        <v>8</v>
      </c>
    </row>
    <row r="92" spans="1:9" ht="25.5">
      <c r="A92" s="39">
        <v>2018</v>
      </c>
      <c r="B92" s="53" t="s">
        <v>35</v>
      </c>
      <c r="C92" s="54" t="s">
        <v>389</v>
      </c>
      <c r="D92" s="56">
        <v>65609.32</v>
      </c>
      <c r="E92" s="56">
        <v>49859.32</v>
      </c>
      <c r="F92" s="41">
        <f t="shared" si="1"/>
        <v>0.5500000802257231</v>
      </c>
      <c r="G92" s="56">
        <v>27422.63</v>
      </c>
      <c r="H92" s="42">
        <v>2</v>
      </c>
      <c r="I92" s="42" t="s">
        <v>8</v>
      </c>
    </row>
    <row r="93" spans="1:9" ht="25.5">
      <c r="A93" s="39">
        <v>2018</v>
      </c>
      <c r="B93" s="53" t="s">
        <v>35</v>
      </c>
      <c r="C93" s="54" t="s">
        <v>390</v>
      </c>
      <c r="D93" s="56">
        <v>10018.4</v>
      </c>
      <c r="E93" s="56">
        <v>6868.4</v>
      </c>
      <c r="F93" s="41">
        <f t="shared" si="1"/>
        <v>0.55</v>
      </c>
      <c r="G93" s="56">
        <v>3777.62</v>
      </c>
      <c r="H93" s="42">
        <v>2</v>
      </c>
      <c r="I93" s="42" t="s">
        <v>8</v>
      </c>
    </row>
    <row r="94" spans="1:9" ht="38.25">
      <c r="A94" s="39">
        <v>2018</v>
      </c>
      <c r="B94" s="53" t="s">
        <v>48</v>
      </c>
      <c r="C94" s="54" t="s">
        <v>391</v>
      </c>
      <c r="D94" s="56">
        <v>100696.54</v>
      </c>
      <c r="E94" s="56">
        <v>72850</v>
      </c>
      <c r="F94" s="41">
        <f t="shared" si="1"/>
        <v>0.4</v>
      </c>
      <c r="G94" s="56">
        <v>29140</v>
      </c>
      <c r="H94" s="42">
        <v>2</v>
      </c>
      <c r="I94" s="42" t="s">
        <v>8</v>
      </c>
    </row>
    <row r="95" spans="1:9" ht="51">
      <c r="A95" s="39">
        <v>2018</v>
      </c>
      <c r="B95" s="53" t="s">
        <v>48</v>
      </c>
      <c r="C95" s="54" t="s">
        <v>392</v>
      </c>
      <c r="D95" s="56">
        <v>224711.85</v>
      </c>
      <c r="E95" s="56">
        <v>143350</v>
      </c>
      <c r="F95" s="41">
        <f t="shared" si="1"/>
        <v>0.4</v>
      </c>
      <c r="G95" s="56">
        <v>57340</v>
      </c>
      <c r="H95" s="42">
        <v>2</v>
      </c>
      <c r="I95" s="42" t="s">
        <v>8</v>
      </c>
    </row>
    <row r="96" spans="1:9" ht="38.25">
      <c r="A96" s="39"/>
      <c r="B96" s="53" t="s">
        <v>170</v>
      </c>
      <c r="C96" s="54" t="s">
        <v>397</v>
      </c>
      <c r="D96" s="56">
        <v>1200000</v>
      </c>
      <c r="E96" s="56">
        <v>1085700</v>
      </c>
      <c r="F96" s="41">
        <f>G96/E96</f>
        <v>0.55</v>
      </c>
      <c r="G96" s="56">
        <v>597135</v>
      </c>
      <c r="H96" s="42">
        <v>2</v>
      </c>
      <c r="I96" s="42" t="s">
        <v>8</v>
      </c>
    </row>
    <row r="97" spans="1:9" ht="51">
      <c r="A97" s="39">
        <v>2018</v>
      </c>
      <c r="B97" s="53" t="s">
        <v>35</v>
      </c>
      <c r="C97" s="54" t="s">
        <v>393</v>
      </c>
      <c r="D97" s="56">
        <v>187079</v>
      </c>
      <c r="E97" s="56">
        <v>180563</v>
      </c>
      <c r="F97" s="41">
        <f t="shared" si="1"/>
        <v>0.5</v>
      </c>
      <c r="G97" s="56">
        <v>90281.5</v>
      </c>
      <c r="H97" s="42">
        <v>2</v>
      </c>
      <c r="I97" s="42" t="s">
        <v>8</v>
      </c>
    </row>
    <row r="98" spans="1:9" ht="25.5">
      <c r="A98" s="39">
        <v>2018</v>
      </c>
      <c r="B98" s="53" t="s">
        <v>131</v>
      </c>
      <c r="C98" s="54" t="s">
        <v>394</v>
      </c>
      <c r="D98" s="56">
        <v>1839235.14</v>
      </c>
      <c r="E98" s="56">
        <v>1839235.14</v>
      </c>
      <c r="F98" s="41">
        <f t="shared" si="1"/>
        <v>0.35000000054370434</v>
      </c>
      <c r="G98" s="56">
        <v>643732.3</v>
      </c>
      <c r="H98" s="42">
        <v>3</v>
      </c>
      <c r="I98" s="42" t="s">
        <v>8</v>
      </c>
    </row>
    <row r="99" spans="1:9" ht="25.5">
      <c r="A99" s="39">
        <v>2018</v>
      </c>
      <c r="B99" s="53" t="s">
        <v>35</v>
      </c>
      <c r="C99" s="54" t="s">
        <v>395</v>
      </c>
      <c r="D99" s="56">
        <v>254846</v>
      </c>
      <c r="E99" s="56">
        <v>254846</v>
      </c>
      <c r="F99" s="41">
        <f t="shared" si="1"/>
        <v>0.39999999999999997</v>
      </c>
      <c r="G99" s="56">
        <v>101938.4</v>
      </c>
      <c r="H99" s="42">
        <v>3</v>
      </c>
      <c r="I99" s="42" t="s">
        <v>8</v>
      </c>
    </row>
    <row r="100" spans="1:9" ht="51">
      <c r="A100" s="39">
        <v>2018</v>
      </c>
      <c r="B100" s="53" t="s">
        <v>48</v>
      </c>
      <c r="C100" s="54" t="s">
        <v>400</v>
      </c>
      <c r="D100" s="56">
        <v>91953.34</v>
      </c>
      <c r="E100" s="56">
        <v>63450</v>
      </c>
      <c r="F100" s="41">
        <f>G100/E100</f>
        <v>0.3</v>
      </c>
      <c r="G100" s="56">
        <v>19035</v>
      </c>
      <c r="H100" s="42">
        <v>3</v>
      </c>
      <c r="I100" s="42" t="s">
        <v>8</v>
      </c>
    </row>
    <row r="101" spans="1:9" ht="51">
      <c r="A101" s="39">
        <v>2018</v>
      </c>
      <c r="B101" s="53" t="s">
        <v>16</v>
      </c>
      <c r="C101" s="54" t="s">
        <v>399</v>
      </c>
      <c r="D101" s="56">
        <v>7276</v>
      </c>
      <c r="E101" s="56">
        <v>7276</v>
      </c>
      <c r="F101" s="41">
        <f t="shared" si="1"/>
        <v>0.35</v>
      </c>
      <c r="G101" s="56">
        <v>2546.6</v>
      </c>
      <c r="H101" s="42">
        <v>4</v>
      </c>
      <c r="I101" s="42" t="s">
        <v>8</v>
      </c>
    </row>
    <row r="102" spans="1:9" ht="25.5">
      <c r="A102" s="39">
        <v>2018</v>
      </c>
      <c r="B102" s="53" t="s">
        <v>35</v>
      </c>
      <c r="C102" s="54" t="s">
        <v>396</v>
      </c>
      <c r="D102" s="56">
        <v>345000</v>
      </c>
      <c r="E102" s="56">
        <v>345000</v>
      </c>
      <c r="F102" s="41">
        <f>G102/E102</f>
        <v>0.25</v>
      </c>
      <c r="G102" s="56">
        <v>86250</v>
      </c>
      <c r="H102" s="42">
        <v>4</v>
      </c>
      <c r="I102" s="42" t="s">
        <v>8</v>
      </c>
    </row>
    <row r="103" spans="1:13" s="3" customFormat="1" ht="12.75">
      <c r="A103" s="57" t="s">
        <v>278</v>
      </c>
      <c r="B103" s="58"/>
      <c r="C103" s="59"/>
      <c r="D103" s="55">
        <f>SUM(D13:D102)</f>
        <v>46062049.16</v>
      </c>
      <c r="E103" s="55">
        <f>SUM(E13:E102)</f>
        <v>37122433.75</v>
      </c>
      <c r="F103" s="60">
        <f>G103/E103</f>
        <v>0.29118806409076026</v>
      </c>
      <c r="G103" s="55">
        <f>SUM(G13:G102)</f>
        <v>10809609.618</v>
      </c>
      <c r="J103" s="4"/>
      <c r="K103" s="4"/>
      <c r="L103" s="4"/>
      <c r="M103" s="4"/>
    </row>
  </sheetData>
  <sheetProtection/>
  <autoFilter ref="A12:I12"/>
  <mergeCells count="1">
    <mergeCell ref="A103:C10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4"/>
  <sheetViews>
    <sheetView zoomScale="89" zoomScaleNormal="89" zoomScalePageLayoutView="0" workbookViewId="0" topLeftCell="A1">
      <pane ySplit="11" topLeftCell="A12" activePane="bottomLeft" state="frozen"/>
      <selection pane="topLeft" activeCell="A1" sqref="A1"/>
      <selection pane="bottomLeft" activeCell="D285" sqref="D285"/>
    </sheetView>
  </sheetViews>
  <sheetFormatPr defaultColWidth="11.421875" defaultRowHeight="39" customHeight="1"/>
  <cols>
    <col min="1" max="1" width="9.7109375" style="7" customWidth="1"/>
    <col min="2" max="3" width="33.7109375" style="3" customWidth="1"/>
    <col min="4" max="5" width="19.7109375" style="8" customWidth="1"/>
    <col min="6" max="6" width="9.7109375" style="8" customWidth="1"/>
    <col min="7" max="7" width="19.7109375" style="8" customWidth="1"/>
    <col min="8" max="9" width="9.7109375" style="3" customWidth="1"/>
    <col min="10" max="10" width="14.00390625" style="4" bestFit="1" customWidth="1"/>
    <col min="11" max="11" width="12.7109375" style="4" bestFit="1" customWidth="1"/>
    <col min="12" max="12" width="15.28125" style="4" bestFit="1" customWidth="1"/>
    <col min="13" max="13" width="14.00390625" style="4" bestFit="1" customWidth="1"/>
    <col min="14" max="16384" width="11.421875" style="3" customWidth="1"/>
  </cols>
  <sheetData>
    <row r="1" spans="1:5" ht="15" customHeight="1">
      <c r="A1" s="3"/>
      <c r="C1" s="13"/>
      <c r="D1" s="14"/>
      <c r="E1" s="14"/>
    </row>
    <row r="2" spans="1:5" ht="15" customHeight="1">
      <c r="A2" s="3"/>
      <c r="C2" s="13"/>
      <c r="D2" s="14"/>
      <c r="E2" s="14"/>
    </row>
    <row r="3" spans="1:9" ht="15" customHeight="1">
      <c r="A3" s="3"/>
      <c r="C3" s="13"/>
      <c r="D3" s="15"/>
      <c r="E3" s="16"/>
      <c r="F3" s="10"/>
      <c r="G3" s="10"/>
      <c r="H3" s="9"/>
      <c r="I3" s="9"/>
    </row>
    <row r="4" spans="1:9" ht="37.5" customHeight="1">
      <c r="A4" s="11"/>
      <c r="B4" s="12"/>
      <c r="C4" s="25" t="s">
        <v>267</v>
      </c>
      <c r="D4" s="10"/>
      <c r="E4" s="10"/>
      <c r="F4" s="10"/>
      <c r="G4" s="10"/>
      <c r="H4" s="9"/>
      <c r="I4" s="9"/>
    </row>
    <row r="5" spans="1:9" ht="14.25" customHeight="1">
      <c r="A5" s="26"/>
      <c r="B5" s="12"/>
      <c r="C5" s="25"/>
      <c r="D5" s="10"/>
      <c r="E5" s="10"/>
      <c r="F5" s="10"/>
      <c r="G5" s="10" t="s">
        <v>292</v>
      </c>
      <c r="H5" s="9"/>
      <c r="I5" s="9"/>
    </row>
    <row r="6" spans="1:9" ht="16.5" customHeight="1">
      <c r="A6" s="26"/>
      <c r="B6" s="13" t="s">
        <v>262</v>
      </c>
      <c r="C6" s="25"/>
      <c r="D6" s="10"/>
      <c r="E6" s="10"/>
      <c r="F6" s="10"/>
      <c r="G6" s="10"/>
      <c r="H6" s="9"/>
      <c r="I6" s="9"/>
    </row>
    <row r="7" spans="1:9" ht="16.5" customHeight="1">
      <c r="A7" s="26"/>
      <c r="B7" s="13" t="s">
        <v>263</v>
      </c>
      <c r="C7" s="25"/>
      <c r="D7" s="10"/>
      <c r="E7" s="10"/>
      <c r="F7" s="10"/>
      <c r="G7" s="10"/>
      <c r="H7" s="9"/>
      <c r="I7" s="9"/>
    </row>
    <row r="8" spans="1:9" ht="16.5" customHeight="1">
      <c r="A8" s="26"/>
      <c r="B8" s="13" t="s">
        <v>264</v>
      </c>
      <c r="C8" s="25"/>
      <c r="D8" s="10"/>
      <c r="E8" s="10"/>
      <c r="F8" s="10"/>
      <c r="G8" s="10"/>
      <c r="H8" s="9"/>
      <c r="I8" s="9"/>
    </row>
    <row r="9" spans="1:9" ht="18" customHeight="1">
      <c r="A9" s="26"/>
      <c r="B9" s="13" t="s">
        <v>265</v>
      </c>
      <c r="C9" s="25"/>
      <c r="D9" s="10"/>
      <c r="E9" s="10"/>
      <c r="F9" s="10"/>
      <c r="G9" s="10"/>
      <c r="H9" s="9"/>
      <c r="I9" s="9"/>
    </row>
    <row r="10" spans="1:9" ht="15.75" customHeight="1">
      <c r="A10" s="26"/>
      <c r="B10" s="13" t="s">
        <v>266</v>
      </c>
      <c r="C10" s="25"/>
      <c r="D10" s="10"/>
      <c r="E10" s="10"/>
      <c r="F10" s="10"/>
      <c r="G10" s="10"/>
      <c r="H10" s="9"/>
      <c r="I10" s="9"/>
    </row>
    <row r="11" spans="1:13" s="1" customFormat="1" ht="39" customHeight="1">
      <c r="A11" s="17" t="s">
        <v>2</v>
      </c>
      <c r="B11" s="18" t="s">
        <v>0</v>
      </c>
      <c r="C11" s="18" t="s">
        <v>1</v>
      </c>
      <c r="D11" s="19" t="s">
        <v>4</v>
      </c>
      <c r="E11" s="19" t="s">
        <v>5</v>
      </c>
      <c r="F11" s="19" t="s">
        <v>260</v>
      </c>
      <c r="G11" s="19" t="s">
        <v>259</v>
      </c>
      <c r="H11" s="18" t="s">
        <v>3</v>
      </c>
      <c r="I11" s="18" t="s">
        <v>261</v>
      </c>
      <c r="J11" s="2"/>
      <c r="K11" s="2"/>
      <c r="L11" s="2"/>
      <c r="M11" s="2"/>
    </row>
    <row r="12" spans="1:9" ht="39" customHeight="1">
      <c r="A12" s="20">
        <v>2010</v>
      </c>
      <c r="B12" s="21" t="s">
        <v>20</v>
      </c>
      <c r="C12" s="21" t="s">
        <v>22</v>
      </c>
      <c r="D12" s="22">
        <v>1092</v>
      </c>
      <c r="E12" s="22">
        <v>1092</v>
      </c>
      <c r="F12" s="23">
        <f>G12/E12</f>
        <v>0.38003663003663</v>
      </c>
      <c r="G12" s="22">
        <v>415</v>
      </c>
      <c r="H12" s="24">
        <v>3</v>
      </c>
      <c r="I12" s="24" t="s">
        <v>21</v>
      </c>
    </row>
    <row r="13" spans="1:9" ht="39" customHeight="1">
      <c r="A13" s="20">
        <v>2010</v>
      </c>
      <c r="B13" s="21" t="s">
        <v>23</v>
      </c>
      <c r="C13" s="21" t="s">
        <v>14</v>
      </c>
      <c r="D13" s="22">
        <v>1800</v>
      </c>
      <c r="E13" s="22">
        <v>1800</v>
      </c>
      <c r="F13" s="23">
        <f>G13/E13</f>
        <v>0.5</v>
      </c>
      <c r="G13" s="22">
        <v>900</v>
      </c>
      <c r="H13" s="24">
        <v>1</v>
      </c>
      <c r="I13" s="24" t="s">
        <v>8</v>
      </c>
    </row>
    <row r="14" spans="1:9" ht="39" customHeight="1">
      <c r="A14" s="20">
        <v>2010</v>
      </c>
      <c r="B14" s="21" t="s">
        <v>6</v>
      </c>
      <c r="C14" s="21" t="s">
        <v>183</v>
      </c>
      <c r="D14" s="22">
        <v>998662.5</v>
      </c>
      <c r="E14" s="22">
        <v>611329.45</v>
      </c>
      <c r="F14" s="23">
        <f>G14/E14</f>
        <v>0.500000008178896</v>
      </c>
      <c r="G14" s="22">
        <v>305664.73</v>
      </c>
      <c r="H14" s="24">
        <v>1</v>
      </c>
      <c r="I14" s="24" t="s">
        <v>8</v>
      </c>
    </row>
    <row r="15" spans="1:9" ht="39" customHeight="1">
      <c r="A15" s="20">
        <v>2010</v>
      </c>
      <c r="B15" s="21" t="s">
        <v>9</v>
      </c>
      <c r="C15" s="21" t="s">
        <v>10</v>
      </c>
      <c r="D15" s="22">
        <v>642895</v>
      </c>
      <c r="E15" s="22">
        <v>378481.88</v>
      </c>
      <c r="F15" s="23">
        <f aca="true" t="shared" si="0" ref="F15:F78">G15/E15</f>
        <v>0.5</v>
      </c>
      <c r="G15" s="22">
        <v>189240.94</v>
      </c>
      <c r="H15" s="24">
        <v>1</v>
      </c>
      <c r="I15" s="24" t="s">
        <v>8</v>
      </c>
    </row>
    <row r="16" spans="1:9" ht="39" customHeight="1">
      <c r="A16" s="20">
        <v>2010</v>
      </c>
      <c r="B16" s="21" t="s">
        <v>11</v>
      </c>
      <c r="C16" s="21" t="s">
        <v>12</v>
      </c>
      <c r="D16" s="22">
        <v>5203816.7</v>
      </c>
      <c r="E16" s="22">
        <v>2985775.93</v>
      </c>
      <c r="F16" s="23">
        <f t="shared" si="0"/>
        <v>0.5000000016746066</v>
      </c>
      <c r="G16" s="22">
        <v>1492887.97</v>
      </c>
      <c r="H16" s="24">
        <v>1</v>
      </c>
      <c r="I16" s="24" t="s">
        <v>8</v>
      </c>
    </row>
    <row r="17" spans="1:9" ht="39" customHeight="1">
      <c r="A17" s="20">
        <v>2010</v>
      </c>
      <c r="B17" s="21" t="s">
        <v>13</v>
      </c>
      <c r="C17" s="21" t="s">
        <v>14</v>
      </c>
      <c r="D17" s="22">
        <v>4030</v>
      </c>
      <c r="E17" s="22">
        <v>4030</v>
      </c>
      <c r="F17" s="23">
        <f t="shared" si="0"/>
        <v>0.5</v>
      </c>
      <c r="G17" s="22">
        <v>2015</v>
      </c>
      <c r="H17" s="24">
        <v>1</v>
      </c>
      <c r="I17" s="24" t="s">
        <v>8</v>
      </c>
    </row>
    <row r="18" spans="1:13" s="5" customFormat="1" ht="39" customHeight="1">
      <c r="A18" s="20">
        <v>2010</v>
      </c>
      <c r="B18" s="21" t="s">
        <v>15</v>
      </c>
      <c r="C18" s="21" t="s">
        <v>18</v>
      </c>
      <c r="D18" s="22">
        <v>7236.32</v>
      </c>
      <c r="E18" s="22">
        <v>7236.32</v>
      </c>
      <c r="F18" s="23">
        <f t="shared" si="0"/>
        <v>0.5</v>
      </c>
      <c r="G18" s="22">
        <v>3618.16</v>
      </c>
      <c r="H18" s="24">
        <v>1</v>
      </c>
      <c r="I18" s="24" t="s">
        <v>8</v>
      </c>
      <c r="J18" s="6"/>
      <c r="K18" s="6"/>
      <c r="L18" s="6"/>
      <c r="M18" s="6"/>
    </row>
    <row r="19" spans="1:9" ht="39" customHeight="1">
      <c r="A19" s="20">
        <v>2010</v>
      </c>
      <c r="B19" s="21" t="s">
        <v>16</v>
      </c>
      <c r="C19" s="21" t="s">
        <v>17</v>
      </c>
      <c r="D19" s="22">
        <v>732677</v>
      </c>
      <c r="E19" s="22">
        <v>533598.85</v>
      </c>
      <c r="F19" s="23">
        <f t="shared" si="0"/>
        <v>0.5500000046851675</v>
      </c>
      <c r="G19" s="22">
        <v>293479.37</v>
      </c>
      <c r="H19" s="24">
        <v>1</v>
      </c>
      <c r="I19" s="24" t="s">
        <v>8</v>
      </c>
    </row>
    <row r="20" spans="1:9" ht="39" customHeight="1">
      <c r="A20" s="20">
        <v>2010</v>
      </c>
      <c r="B20" s="21" t="s">
        <v>16</v>
      </c>
      <c r="C20" s="21" t="s">
        <v>19</v>
      </c>
      <c r="D20" s="22">
        <v>351990</v>
      </c>
      <c r="E20" s="22">
        <v>235591.84</v>
      </c>
      <c r="F20" s="23">
        <f t="shared" si="0"/>
        <v>0.5499999915107416</v>
      </c>
      <c r="G20" s="22">
        <v>129575.51</v>
      </c>
      <c r="H20" s="24">
        <v>1</v>
      </c>
      <c r="I20" s="24" t="s">
        <v>8</v>
      </c>
    </row>
    <row r="21" spans="1:9" ht="52.5" customHeight="1">
      <c r="A21" s="20">
        <v>2010</v>
      </c>
      <c r="B21" s="21" t="s">
        <v>24</v>
      </c>
      <c r="C21" s="21" t="s">
        <v>25</v>
      </c>
      <c r="D21" s="22">
        <v>211981.57</v>
      </c>
      <c r="E21" s="22">
        <v>150375.74</v>
      </c>
      <c r="F21" s="23">
        <f t="shared" si="0"/>
        <v>0.42290378753913366</v>
      </c>
      <c r="G21" s="22">
        <v>63594.47</v>
      </c>
      <c r="H21" s="24">
        <v>3</v>
      </c>
      <c r="I21" s="24" t="s">
        <v>21</v>
      </c>
    </row>
    <row r="22" spans="1:9" ht="39" customHeight="1">
      <c r="A22" s="20">
        <v>2010</v>
      </c>
      <c r="B22" s="21" t="s">
        <v>26</v>
      </c>
      <c r="C22" s="21" t="s">
        <v>27</v>
      </c>
      <c r="D22" s="22">
        <v>51458</v>
      </c>
      <c r="E22" s="22">
        <v>15055</v>
      </c>
      <c r="F22" s="23">
        <f t="shared" si="0"/>
        <v>0.25</v>
      </c>
      <c r="G22" s="22">
        <v>3763.75</v>
      </c>
      <c r="H22" s="24">
        <v>2</v>
      </c>
      <c r="I22" s="24" t="s">
        <v>21</v>
      </c>
    </row>
    <row r="23" spans="1:9" ht="39" customHeight="1">
      <c r="A23" s="20">
        <v>2010</v>
      </c>
      <c r="B23" s="21" t="s">
        <v>28</v>
      </c>
      <c r="C23" s="21" t="s">
        <v>29</v>
      </c>
      <c r="D23" s="22">
        <v>99670.03</v>
      </c>
      <c r="E23" s="22">
        <v>99670.03</v>
      </c>
      <c r="F23" s="23">
        <f t="shared" si="0"/>
        <v>0.5000000501655312</v>
      </c>
      <c r="G23" s="22">
        <v>49835.02</v>
      </c>
      <c r="H23" s="24">
        <v>1</v>
      </c>
      <c r="I23" s="24" t="s">
        <v>8</v>
      </c>
    </row>
    <row r="24" spans="1:9" ht="39" customHeight="1">
      <c r="A24" s="20">
        <v>2010</v>
      </c>
      <c r="B24" s="21" t="s">
        <v>30</v>
      </c>
      <c r="C24" s="21" t="s">
        <v>31</v>
      </c>
      <c r="D24" s="22">
        <v>2098870</v>
      </c>
      <c r="E24" s="22">
        <v>1941520.32</v>
      </c>
      <c r="F24" s="23">
        <f t="shared" si="0"/>
        <v>0.5</v>
      </c>
      <c r="G24" s="22">
        <v>970760.16</v>
      </c>
      <c r="H24" s="24">
        <v>1</v>
      </c>
      <c r="I24" s="24" t="s">
        <v>8</v>
      </c>
    </row>
    <row r="25" spans="1:9" ht="39" customHeight="1">
      <c r="A25" s="20">
        <v>2010</v>
      </c>
      <c r="B25" s="21" t="s">
        <v>16</v>
      </c>
      <c r="C25" s="21" t="s">
        <v>32</v>
      </c>
      <c r="D25" s="22">
        <v>83223.5</v>
      </c>
      <c r="E25" s="22">
        <v>57899.23</v>
      </c>
      <c r="F25" s="23">
        <f t="shared" si="0"/>
        <v>0.550000060449854</v>
      </c>
      <c r="G25" s="22">
        <v>31844.58</v>
      </c>
      <c r="H25" s="24">
        <v>1</v>
      </c>
      <c r="I25" s="24" t="s">
        <v>8</v>
      </c>
    </row>
    <row r="26" spans="1:13" ht="39" customHeight="1">
      <c r="A26" s="20">
        <v>2010</v>
      </c>
      <c r="B26" s="21" t="s">
        <v>33</v>
      </c>
      <c r="C26" s="21" t="s">
        <v>34</v>
      </c>
      <c r="D26" s="22">
        <v>2391510</v>
      </c>
      <c r="E26" s="22">
        <v>1693756.91</v>
      </c>
      <c r="F26" s="23">
        <f t="shared" si="0"/>
        <v>0.45000000029520176</v>
      </c>
      <c r="G26" s="22">
        <v>762190.61</v>
      </c>
      <c r="H26" s="24">
        <v>1</v>
      </c>
      <c r="I26" s="24" t="s">
        <v>8</v>
      </c>
      <c r="J26" s="3"/>
      <c r="K26" s="3"/>
      <c r="L26" s="3"/>
      <c r="M26" s="3"/>
    </row>
    <row r="27" spans="1:13" ht="39" customHeight="1">
      <c r="A27" s="20">
        <v>2010</v>
      </c>
      <c r="B27" s="21" t="s">
        <v>35</v>
      </c>
      <c r="C27" s="21" t="s">
        <v>36</v>
      </c>
      <c r="D27" s="22">
        <v>94808.5</v>
      </c>
      <c r="E27" s="22">
        <v>62979</v>
      </c>
      <c r="F27" s="23">
        <f t="shared" si="0"/>
        <v>0.5499999999999999</v>
      </c>
      <c r="G27" s="22">
        <v>34638.45</v>
      </c>
      <c r="H27" s="24">
        <v>1</v>
      </c>
      <c r="I27" s="24" t="s">
        <v>8</v>
      </c>
      <c r="J27" s="3"/>
      <c r="K27" s="3"/>
      <c r="L27" s="3"/>
      <c r="M27" s="3"/>
    </row>
    <row r="28" spans="1:13" ht="39" customHeight="1">
      <c r="A28" s="20">
        <v>2010</v>
      </c>
      <c r="B28" s="21" t="s">
        <v>35</v>
      </c>
      <c r="C28" s="21" t="s">
        <v>37</v>
      </c>
      <c r="D28" s="22">
        <v>431610.9</v>
      </c>
      <c r="E28" s="22">
        <v>431610.9</v>
      </c>
      <c r="F28" s="23">
        <f t="shared" si="0"/>
        <v>0.463380327049201</v>
      </c>
      <c r="G28" s="22">
        <v>200000</v>
      </c>
      <c r="H28" s="24">
        <v>1</v>
      </c>
      <c r="I28" s="24" t="s">
        <v>8</v>
      </c>
      <c r="J28" s="3"/>
      <c r="K28" s="3"/>
      <c r="L28" s="3"/>
      <c r="M28" s="3"/>
    </row>
    <row r="29" spans="1:13" ht="39" customHeight="1">
      <c r="A29" s="20">
        <v>2010</v>
      </c>
      <c r="B29" s="21" t="s">
        <v>38</v>
      </c>
      <c r="C29" s="21" t="s">
        <v>39</v>
      </c>
      <c r="D29" s="22">
        <v>50000</v>
      </c>
      <c r="E29" s="22">
        <v>50000</v>
      </c>
      <c r="F29" s="23">
        <f t="shared" si="0"/>
        <v>0.3</v>
      </c>
      <c r="G29" s="22">
        <v>15000</v>
      </c>
      <c r="H29" s="24">
        <v>2</v>
      </c>
      <c r="I29" s="24" t="s">
        <v>21</v>
      </c>
      <c r="J29" s="3"/>
      <c r="K29" s="3"/>
      <c r="L29" s="3"/>
      <c r="M29" s="3"/>
    </row>
    <row r="30" spans="1:13" ht="61.5" customHeight="1">
      <c r="A30" s="20">
        <v>2010</v>
      </c>
      <c r="B30" s="21" t="s">
        <v>40</v>
      </c>
      <c r="C30" s="21" t="s">
        <v>41</v>
      </c>
      <c r="D30" s="22">
        <v>415800</v>
      </c>
      <c r="E30" s="22">
        <v>203600</v>
      </c>
      <c r="F30" s="23">
        <f t="shared" si="0"/>
        <v>0.4911591355599214</v>
      </c>
      <c r="G30" s="22">
        <v>100000</v>
      </c>
      <c r="H30" s="24">
        <v>3</v>
      </c>
      <c r="I30" s="24" t="s">
        <v>21</v>
      </c>
      <c r="J30" s="3"/>
      <c r="K30" s="3"/>
      <c r="L30" s="3"/>
      <c r="M30" s="3"/>
    </row>
    <row r="31" spans="1:13" ht="39" customHeight="1">
      <c r="A31" s="20">
        <v>2010</v>
      </c>
      <c r="B31" s="21" t="s">
        <v>24</v>
      </c>
      <c r="C31" s="21" t="s">
        <v>42</v>
      </c>
      <c r="D31" s="22">
        <v>182601.38</v>
      </c>
      <c r="E31" s="22">
        <v>120829.87</v>
      </c>
      <c r="F31" s="23">
        <f t="shared" si="0"/>
        <v>0.4013908150360503</v>
      </c>
      <c r="G31" s="22">
        <v>48500</v>
      </c>
      <c r="H31" s="24">
        <v>3</v>
      </c>
      <c r="I31" s="24" t="s">
        <v>21</v>
      </c>
      <c r="J31" s="3"/>
      <c r="K31" s="3"/>
      <c r="L31" s="3"/>
      <c r="M31" s="3"/>
    </row>
    <row r="32" spans="1:13" ht="39" customHeight="1">
      <c r="A32" s="20">
        <v>2010</v>
      </c>
      <c r="B32" s="21" t="s">
        <v>43</v>
      </c>
      <c r="C32" s="21" t="s">
        <v>44</v>
      </c>
      <c r="D32" s="22">
        <v>48540</v>
      </c>
      <c r="E32" s="22">
        <v>48540</v>
      </c>
      <c r="F32" s="23">
        <f t="shared" si="0"/>
        <v>0.5</v>
      </c>
      <c r="G32" s="22">
        <v>24270</v>
      </c>
      <c r="H32" s="24">
        <v>3</v>
      </c>
      <c r="I32" s="24" t="s">
        <v>21</v>
      </c>
      <c r="J32" s="3"/>
      <c r="K32" s="3"/>
      <c r="L32" s="3"/>
      <c r="M32" s="3"/>
    </row>
    <row r="33" spans="1:13" ht="39" customHeight="1">
      <c r="A33" s="20">
        <v>2010</v>
      </c>
      <c r="B33" s="21" t="s">
        <v>43</v>
      </c>
      <c r="C33" s="21" t="s">
        <v>45</v>
      </c>
      <c r="D33" s="22">
        <v>5149</v>
      </c>
      <c r="E33" s="22">
        <v>5149</v>
      </c>
      <c r="F33" s="23">
        <f t="shared" si="0"/>
        <v>0.5000971062342202</v>
      </c>
      <c r="G33" s="22">
        <v>2575</v>
      </c>
      <c r="H33" s="24">
        <v>3</v>
      </c>
      <c r="I33" s="24" t="s">
        <v>21</v>
      </c>
      <c r="J33" s="3"/>
      <c r="K33" s="3"/>
      <c r="L33" s="3"/>
      <c r="M33" s="3"/>
    </row>
    <row r="34" spans="1:13" ht="39" customHeight="1">
      <c r="A34" s="20">
        <v>2010</v>
      </c>
      <c r="B34" s="21" t="s">
        <v>33</v>
      </c>
      <c r="C34" s="21" t="s">
        <v>46</v>
      </c>
      <c r="D34" s="22">
        <v>9215</v>
      </c>
      <c r="E34" s="22">
        <v>6789.03</v>
      </c>
      <c r="F34" s="23">
        <f t="shared" si="0"/>
        <v>0.30000014729644736</v>
      </c>
      <c r="G34" s="22">
        <v>2036.71</v>
      </c>
      <c r="H34" s="24">
        <v>4</v>
      </c>
      <c r="I34" s="24" t="s">
        <v>21</v>
      </c>
      <c r="J34" s="3"/>
      <c r="K34" s="3"/>
      <c r="L34" s="3"/>
      <c r="M34" s="3"/>
    </row>
    <row r="35" spans="1:13" ht="39" customHeight="1">
      <c r="A35" s="20">
        <v>2010</v>
      </c>
      <c r="B35" s="21" t="s">
        <v>6</v>
      </c>
      <c r="C35" s="21" t="s">
        <v>47</v>
      </c>
      <c r="D35" s="22">
        <v>1532381</v>
      </c>
      <c r="E35" s="22">
        <v>987143.66</v>
      </c>
      <c r="F35" s="23">
        <f t="shared" si="0"/>
        <v>0.5</v>
      </c>
      <c r="G35" s="22">
        <v>493571.83</v>
      </c>
      <c r="H35" s="24">
        <v>1</v>
      </c>
      <c r="I35" s="24" t="s">
        <v>8</v>
      </c>
      <c r="J35" s="3"/>
      <c r="K35" s="3"/>
      <c r="L35" s="3"/>
      <c r="M35" s="3"/>
    </row>
    <row r="36" spans="1:13" ht="39" customHeight="1">
      <c r="A36" s="20">
        <v>2010</v>
      </c>
      <c r="B36" s="21" t="s">
        <v>48</v>
      </c>
      <c r="C36" s="21" t="s">
        <v>49</v>
      </c>
      <c r="D36" s="22">
        <v>1093264</v>
      </c>
      <c r="E36" s="22">
        <v>449821.92</v>
      </c>
      <c r="F36" s="23">
        <f t="shared" si="0"/>
        <v>0.5</v>
      </c>
      <c r="G36" s="22">
        <v>224910.96</v>
      </c>
      <c r="H36" s="24">
        <v>1</v>
      </c>
      <c r="I36" s="24" t="s">
        <v>8</v>
      </c>
      <c r="J36" s="3"/>
      <c r="K36" s="3"/>
      <c r="L36" s="3"/>
      <c r="M36" s="3"/>
    </row>
    <row r="37" spans="1:13" ht="39" customHeight="1">
      <c r="A37" s="20">
        <v>2010</v>
      </c>
      <c r="B37" s="21" t="s">
        <v>50</v>
      </c>
      <c r="C37" s="21" t="s">
        <v>55</v>
      </c>
      <c r="D37" s="22">
        <v>17595.3</v>
      </c>
      <c r="E37" s="22">
        <v>17595.3</v>
      </c>
      <c r="F37" s="23">
        <f t="shared" si="0"/>
        <v>0.5</v>
      </c>
      <c r="G37" s="22">
        <v>8797.65</v>
      </c>
      <c r="H37" s="24">
        <v>1</v>
      </c>
      <c r="I37" s="24" t="s">
        <v>8</v>
      </c>
      <c r="J37" s="3"/>
      <c r="K37" s="3"/>
      <c r="L37" s="3"/>
      <c r="M37" s="3"/>
    </row>
    <row r="38" spans="1:13" ht="39" customHeight="1">
      <c r="A38" s="20">
        <v>2010</v>
      </c>
      <c r="B38" s="21" t="s">
        <v>28</v>
      </c>
      <c r="C38" s="21" t="s">
        <v>51</v>
      </c>
      <c r="D38" s="22">
        <v>370000</v>
      </c>
      <c r="E38" s="22">
        <v>370000</v>
      </c>
      <c r="F38" s="23">
        <f t="shared" si="0"/>
        <v>0.5</v>
      </c>
      <c r="G38" s="22">
        <v>185000</v>
      </c>
      <c r="H38" s="24">
        <v>1</v>
      </c>
      <c r="I38" s="24" t="s">
        <v>8</v>
      </c>
      <c r="J38" s="3"/>
      <c r="K38" s="3"/>
      <c r="L38" s="3"/>
      <c r="M38" s="3"/>
    </row>
    <row r="39" spans="1:13" ht="39" customHeight="1">
      <c r="A39" s="20">
        <v>2010</v>
      </c>
      <c r="B39" s="21" t="s">
        <v>38</v>
      </c>
      <c r="C39" s="21" t="s">
        <v>52</v>
      </c>
      <c r="D39" s="22">
        <v>237842</v>
      </c>
      <c r="E39" s="22">
        <v>237842</v>
      </c>
      <c r="F39" s="23">
        <f t="shared" si="0"/>
        <v>0.21022359381438097</v>
      </c>
      <c r="G39" s="22">
        <v>50000</v>
      </c>
      <c r="H39" s="24">
        <v>1</v>
      </c>
      <c r="I39" s="24" t="s">
        <v>21</v>
      </c>
      <c r="J39" s="3"/>
      <c r="K39" s="3"/>
      <c r="L39" s="3"/>
      <c r="M39" s="3"/>
    </row>
    <row r="40" spans="1:13" ht="39" customHeight="1">
      <c r="A40" s="20">
        <v>2010</v>
      </c>
      <c r="B40" s="21" t="s">
        <v>53</v>
      </c>
      <c r="C40" s="21" t="s">
        <v>54</v>
      </c>
      <c r="D40" s="22">
        <v>46582.55</v>
      </c>
      <c r="E40" s="22">
        <v>46582.55</v>
      </c>
      <c r="F40" s="23">
        <f t="shared" si="0"/>
        <v>0.2999998926636691</v>
      </c>
      <c r="G40" s="22">
        <v>13974.76</v>
      </c>
      <c r="H40" s="24">
        <v>2</v>
      </c>
      <c r="I40" s="24" t="s">
        <v>8</v>
      </c>
      <c r="J40" s="3"/>
      <c r="K40" s="3"/>
      <c r="L40" s="3"/>
      <c r="M40" s="3"/>
    </row>
    <row r="41" spans="1:13" ht="39" customHeight="1">
      <c r="A41" s="20">
        <v>2010</v>
      </c>
      <c r="B41" s="21" t="s">
        <v>56</v>
      </c>
      <c r="C41" s="21" t="s">
        <v>57</v>
      </c>
      <c r="D41" s="22">
        <v>273312</v>
      </c>
      <c r="E41" s="22">
        <v>81432</v>
      </c>
      <c r="F41" s="23">
        <f t="shared" si="0"/>
        <v>0.5</v>
      </c>
      <c r="G41" s="22">
        <v>40716</v>
      </c>
      <c r="H41" s="24">
        <v>3</v>
      </c>
      <c r="I41" s="24" t="s">
        <v>21</v>
      </c>
      <c r="J41" s="3"/>
      <c r="K41" s="3"/>
      <c r="L41" s="3"/>
      <c r="M41" s="3"/>
    </row>
    <row r="42" spans="1:13" ht="39" customHeight="1">
      <c r="A42" s="20">
        <v>2010</v>
      </c>
      <c r="B42" s="21" t="s">
        <v>58</v>
      </c>
      <c r="C42" s="21" t="s">
        <v>59</v>
      </c>
      <c r="D42" s="22">
        <v>53554</v>
      </c>
      <c r="E42" s="22">
        <v>53554</v>
      </c>
      <c r="F42" s="23">
        <f t="shared" si="0"/>
        <v>0.5</v>
      </c>
      <c r="G42" s="22">
        <v>26777</v>
      </c>
      <c r="H42" s="24">
        <v>3</v>
      </c>
      <c r="I42" s="24" t="s">
        <v>21</v>
      </c>
      <c r="J42" s="3"/>
      <c r="K42" s="3"/>
      <c r="L42" s="3"/>
      <c r="M42" s="3"/>
    </row>
    <row r="43" spans="1:13" ht="39" customHeight="1">
      <c r="A43" s="20">
        <v>2010</v>
      </c>
      <c r="B43" s="21" t="s">
        <v>6</v>
      </c>
      <c r="C43" s="21" t="s">
        <v>60</v>
      </c>
      <c r="D43" s="22">
        <v>17228102.5</v>
      </c>
      <c r="E43" s="34">
        <v>9246886.13</v>
      </c>
      <c r="F43" s="23">
        <f t="shared" si="0"/>
        <v>0.03806859899117196</v>
      </c>
      <c r="G43" s="22">
        <v>352016</v>
      </c>
      <c r="H43" s="24">
        <v>2</v>
      </c>
      <c r="I43" s="24" t="s">
        <v>8</v>
      </c>
      <c r="J43" s="3"/>
      <c r="K43" s="3"/>
      <c r="L43" s="3"/>
      <c r="M43" s="3"/>
    </row>
    <row r="44" spans="1:13" ht="39" customHeight="1">
      <c r="A44" s="20">
        <v>2010</v>
      </c>
      <c r="B44" s="21" t="s">
        <v>38</v>
      </c>
      <c r="C44" s="21" t="s">
        <v>61</v>
      </c>
      <c r="D44" s="22">
        <v>79666382</v>
      </c>
      <c r="E44" s="22">
        <v>58103432.63</v>
      </c>
      <c r="F44" s="23">
        <f t="shared" si="0"/>
        <v>0.10124625884775372</v>
      </c>
      <c r="G44" s="22">
        <v>5882755.18</v>
      </c>
      <c r="H44" s="24">
        <v>2</v>
      </c>
      <c r="I44" s="24" t="s">
        <v>8</v>
      </c>
      <c r="J44" s="3"/>
      <c r="K44" s="3"/>
      <c r="L44" s="3"/>
      <c r="M44" s="3"/>
    </row>
    <row r="45" spans="1:13" ht="39" customHeight="1">
      <c r="A45" s="20">
        <v>2010</v>
      </c>
      <c r="B45" s="21" t="s">
        <v>28</v>
      </c>
      <c r="C45" s="21" t="s">
        <v>62</v>
      </c>
      <c r="D45" s="22">
        <v>1091625</v>
      </c>
      <c r="E45" s="22">
        <v>243384.62</v>
      </c>
      <c r="F45" s="23">
        <f t="shared" si="0"/>
        <v>0.4188481589346114</v>
      </c>
      <c r="G45" s="22">
        <v>101941.2</v>
      </c>
      <c r="H45" s="24">
        <v>2</v>
      </c>
      <c r="I45" s="24" t="s">
        <v>8</v>
      </c>
      <c r="J45" s="3"/>
      <c r="K45" s="3"/>
      <c r="L45" s="3"/>
      <c r="M45" s="3"/>
    </row>
    <row r="46" spans="1:13" ht="39" customHeight="1">
      <c r="A46" s="20">
        <v>2010</v>
      </c>
      <c r="B46" s="21" t="s">
        <v>30</v>
      </c>
      <c r="C46" s="21" t="s">
        <v>117</v>
      </c>
      <c r="D46" s="22">
        <v>8500000</v>
      </c>
      <c r="E46" s="22">
        <v>8009499.03</v>
      </c>
      <c r="F46" s="23">
        <f t="shared" si="0"/>
        <v>0.11999999955053368</v>
      </c>
      <c r="G46" s="22">
        <v>961139.88</v>
      </c>
      <c r="H46" s="24">
        <v>2</v>
      </c>
      <c r="I46" s="24" t="s">
        <v>8</v>
      </c>
      <c r="J46" s="3"/>
      <c r="K46" s="3"/>
      <c r="L46" s="3"/>
      <c r="M46" s="3"/>
    </row>
    <row r="47" spans="1:13" ht="39" customHeight="1">
      <c r="A47" s="20">
        <v>2010</v>
      </c>
      <c r="B47" s="21" t="s">
        <v>28</v>
      </c>
      <c r="C47" s="21" t="s">
        <v>118</v>
      </c>
      <c r="D47" s="22">
        <v>319100</v>
      </c>
      <c r="E47" s="22">
        <v>174100</v>
      </c>
      <c r="F47" s="23">
        <f t="shared" si="0"/>
        <v>0.24</v>
      </c>
      <c r="G47" s="22">
        <v>41784</v>
      </c>
      <c r="H47" s="24">
        <v>2</v>
      </c>
      <c r="I47" s="24" t="s">
        <v>8</v>
      </c>
      <c r="J47" s="3"/>
      <c r="K47" s="3"/>
      <c r="L47" s="3"/>
      <c r="M47" s="3"/>
    </row>
    <row r="48" spans="1:13" ht="39" customHeight="1">
      <c r="A48" s="20">
        <v>2010</v>
      </c>
      <c r="B48" s="21" t="s">
        <v>63</v>
      </c>
      <c r="C48" s="21" t="s">
        <v>64</v>
      </c>
      <c r="D48" s="22">
        <v>184331.8</v>
      </c>
      <c r="E48" s="22">
        <v>184331.8</v>
      </c>
      <c r="F48" s="23">
        <f t="shared" si="0"/>
        <v>0.23999998915000018</v>
      </c>
      <c r="G48" s="22">
        <v>44239.63</v>
      </c>
      <c r="H48" s="24">
        <v>1</v>
      </c>
      <c r="I48" s="24" t="s">
        <v>8</v>
      </c>
      <c r="J48" s="3"/>
      <c r="K48" s="3"/>
      <c r="L48" s="3"/>
      <c r="M48" s="3"/>
    </row>
    <row r="49" spans="1:13" ht="39" customHeight="1">
      <c r="A49" s="20">
        <v>2010</v>
      </c>
      <c r="B49" s="21" t="s">
        <v>6</v>
      </c>
      <c r="C49" s="21" t="s">
        <v>65</v>
      </c>
      <c r="D49" s="22">
        <v>54105</v>
      </c>
      <c r="E49" s="22">
        <v>45824</v>
      </c>
      <c r="F49" s="23">
        <f t="shared" si="0"/>
        <v>0.22</v>
      </c>
      <c r="G49" s="22">
        <v>10081.28</v>
      </c>
      <c r="H49" s="24">
        <v>1</v>
      </c>
      <c r="I49" s="24" t="s">
        <v>8</v>
      </c>
      <c r="J49" s="3"/>
      <c r="K49" s="3"/>
      <c r="L49" s="3"/>
      <c r="M49" s="3"/>
    </row>
    <row r="50" spans="1:13" ht="39" customHeight="1">
      <c r="A50" s="20">
        <v>2010</v>
      </c>
      <c r="B50" s="21" t="s">
        <v>6</v>
      </c>
      <c r="C50" s="21" t="s">
        <v>66</v>
      </c>
      <c r="D50" s="22">
        <v>52840</v>
      </c>
      <c r="E50" s="22">
        <v>52840</v>
      </c>
      <c r="F50" s="23">
        <f t="shared" si="0"/>
        <v>0.21999999999999997</v>
      </c>
      <c r="G50" s="22">
        <v>11624.8</v>
      </c>
      <c r="H50" s="24">
        <v>2</v>
      </c>
      <c r="I50" s="24" t="s">
        <v>8</v>
      </c>
      <c r="J50" s="3"/>
      <c r="K50" s="3"/>
      <c r="L50" s="3"/>
      <c r="M50" s="3"/>
    </row>
    <row r="51" spans="1:13" ht="39" customHeight="1">
      <c r="A51" s="20">
        <v>2010</v>
      </c>
      <c r="B51" s="21" t="s">
        <v>74</v>
      </c>
      <c r="C51" s="21" t="s">
        <v>66</v>
      </c>
      <c r="D51" s="22">
        <v>41474.65</v>
      </c>
      <c r="E51" s="22">
        <v>41474.65</v>
      </c>
      <c r="F51" s="23">
        <f t="shared" si="0"/>
        <v>0.21999992766665902</v>
      </c>
      <c r="G51" s="22">
        <v>9124.42</v>
      </c>
      <c r="H51" s="24">
        <v>2</v>
      </c>
      <c r="I51" s="24" t="s">
        <v>8</v>
      </c>
      <c r="J51" s="3"/>
      <c r="K51" s="3"/>
      <c r="L51" s="3"/>
      <c r="M51" s="3"/>
    </row>
    <row r="52" spans="1:13" ht="39" customHeight="1">
      <c r="A52" s="20">
        <v>2011</v>
      </c>
      <c r="B52" s="21" t="s">
        <v>33</v>
      </c>
      <c r="C52" s="21" t="s">
        <v>75</v>
      </c>
      <c r="D52" s="22">
        <v>1042730</v>
      </c>
      <c r="E52" s="22">
        <v>1042730</v>
      </c>
      <c r="F52" s="23">
        <f t="shared" si="0"/>
        <v>0.45</v>
      </c>
      <c r="G52" s="22">
        <v>469228.5</v>
      </c>
      <c r="H52" s="24">
        <v>1</v>
      </c>
      <c r="I52" s="24" t="s">
        <v>8</v>
      </c>
      <c r="J52" s="3"/>
      <c r="K52" s="3"/>
      <c r="L52" s="3"/>
      <c r="M52" s="3"/>
    </row>
    <row r="53" spans="1:13" ht="39" customHeight="1">
      <c r="A53" s="20">
        <v>2011</v>
      </c>
      <c r="B53" s="21" t="s">
        <v>78</v>
      </c>
      <c r="C53" s="21" t="s">
        <v>79</v>
      </c>
      <c r="D53" s="22">
        <v>22100</v>
      </c>
      <c r="E53" s="22">
        <v>22100</v>
      </c>
      <c r="F53" s="23">
        <f t="shared" si="0"/>
        <v>0.4</v>
      </c>
      <c r="G53" s="22">
        <v>8840</v>
      </c>
      <c r="H53" s="24">
        <v>2</v>
      </c>
      <c r="I53" s="24" t="s">
        <v>8</v>
      </c>
      <c r="J53" s="3"/>
      <c r="K53" s="3"/>
      <c r="L53" s="3"/>
      <c r="M53" s="3"/>
    </row>
    <row r="54" spans="1:13" ht="39" customHeight="1">
      <c r="A54" s="20">
        <v>2011</v>
      </c>
      <c r="B54" s="21" t="s">
        <v>15</v>
      </c>
      <c r="C54" s="21" t="s">
        <v>88</v>
      </c>
      <c r="D54" s="22">
        <v>506490</v>
      </c>
      <c r="E54" s="22">
        <v>248430</v>
      </c>
      <c r="F54" s="23">
        <f t="shared" si="0"/>
        <v>0.8</v>
      </c>
      <c r="G54" s="22">
        <v>198744</v>
      </c>
      <c r="H54" s="24">
        <v>1</v>
      </c>
      <c r="I54" s="24" t="s">
        <v>8</v>
      </c>
      <c r="J54" s="3"/>
      <c r="K54" s="3"/>
      <c r="L54" s="3"/>
      <c r="M54" s="3"/>
    </row>
    <row r="55" spans="1:13" ht="39" customHeight="1">
      <c r="A55" s="20">
        <v>2011</v>
      </c>
      <c r="B55" s="21" t="s">
        <v>15</v>
      </c>
      <c r="C55" s="21" t="s">
        <v>89</v>
      </c>
      <c r="D55" s="22">
        <v>5000</v>
      </c>
      <c r="E55" s="22">
        <v>5000</v>
      </c>
      <c r="F55" s="23">
        <f t="shared" si="0"/>
        <v>0.3</v>
      </c>
      <c r="G55" s="22">
        <v>1500</v>
      </c>
      <c r="H55" s="24">
        <v>1</v>
      </c>
      <c r="I55" s="24" t="s">
        <v>21</v>
      </c>
      <c r="J55" s="3"/>
      <c r="K55" s="3"/>
      <c r="L55" s="3"/>
      <c r="M55" s="3"/>
    </row>
    <row r="56" spans="1:13" ht="39" customHeight="1">
      <c r="A56" s="20">
        <v>2011</v>
      </c>
      <c r="B56" s="21" t="s">
        <v>160</v>
      </c>
      <c r="C56" s="21" t="s">
        <v>86</v>
      </c>
      <c r="D56" s="22">
        <v>17575</v>
      </c>
      <c r="E56" s="22">
        <v>17575</v>
      </c>
      <c r="F56" s="23">
        <f t="shared" si="0"/>
        <v>0.4</v>
      </c>
      <c r="G56" s="22">
        <v>7030</v>
      </c>
      <c r="H56" s="24">
        <v>2</v>
      </c>
      <c r="I56" s="24" t="s">
        <v>8</v>
      </c>
      <c r="J56" s="3"/>
      <c r="K56" s="3"/>
      <c r="L56" s="3"/>
      <c r="M56" s="3"/>
    </row>
    <row r="57" spans="1:13" ht="39" customHeight="1">
      <c r="A57" s="20">
        <v>2011</v>
      </c>
      <c r="B57" s="21" t="s">
        <v>92</v>
      </c>
      <c r="C57" s="21" t="s">
        <v>93</v>
      </c>
      <c r="D57" s="22">
        <v>191810.84</v>
      </c>
      <c r="E57" s="22">
        <v>168227.54</v>
      </c>
      <c r="F57" s="23">
        <f t="shared" si="0"/>
        <v>0.1783298977087818</v>
      </c>
      <c r="G57" s="22">
        <v>30000</v>
      </c>
      <c r="H57" s="24">
        <v>4</v>
      </c>
      <c r="I57" s="24" t="s">
        <v>21</v>
      </c>
      <c r="J57" s="3"/>
      <c r="K57" s="3"/>
      <c r="L57" s="3"/>
      <c r="M57" s="3"/>
    </row>
    <row r="58" spans="1:9" ht="39" customHeight="1">
      <c r="A58" s="20">
        <v>2011</v>
      </c>
      <c r="B58" s="21" t="s">
        <v>28</v>
      </c>
      <c r="C58" s="21" t="s">
        <v>75</v>
      </c>
      <c r="D58" s="22">
        <v>221525</v>
      </c>
      <c r="E58" s="22">
        <v>221525</v>
      </c>
      <c r="F58" s="23">
        <f t="shared" si="0"/>
        <v>0.55</v>
      </c>
      <c r="G58" s="22">
        <v>121838.75</v>
      </c>
      <c r="H58" s="24">
        <v>1</v>
      </c>
      <c r="I58" s="24" t="s">
        <v>8</v>
      </c>
    </row>
    <row r="59" spans="1:9" ht="39" customHeight="1">
      <c r="A59" s="20">
        <v>2011</v>
      </c>
      <c r="B59" s="21" t="s">
        <v>33</v>
      </c>
      <c r="C59" s="21" t="s">
        <v>37</v>
      </c>
      <c r="D59" s="22">
        <v>312540</v>
      </c>
      <c r="E59" s="22">
        <v>312540</v>
      </c>
      <c r="F59" s="23">
        <f t="shared" si="0"/>
        <v>0.5</v>
      </c>
      <c r="G59" s="22">
        <v>156270</v>
      </c>
      <c r="H59" s="24">
        <v>1</v>
      </c>
      <c r="I59" s="24" t="s">
        <v>8</v>
      </c>
    </row>
    <row r="60" spans="1:9" ht="39" customHeight="1">
      <c r="A60" s="20">
        <v>2011</v>
      </c>
      <c r="B60" s="21" t="s">
        <v>16</v>
      </c>
      <c r="C60" s="21" t="s">
        <v>73</v>
      </c>
      <c r="D60" s="22">
        <v>380000</v>
      </c>
      <c r="E60" s="22">
        <v>245640.87</v>
      </c>
      <c r="F60" s="23">
        <f t="shared" si="0"/>
        <v>0.5999999918580324</v>
      </c>
      <c r="G60" s="22">
        <v>147384.52</v>
      </c>
      <c r="H60" s="24">
        <v>1</v>
      </c>
      <c r="I60" s="24" t="s">
        <v>8</v>
      </c>
    </row>
    <row r="61" spans="1:9" ht="39" customHeight="1">
      <c r="A61" s="20">
        <v>2011</v>
      </c>
      <c r="B61" s="21" t="s">
        <v>50</v>
      </c>
      <c r="C61" s="21" t="s">
        <v>72</v>
      </c>
      <c r="D61" s="22">
        <v>27906.25</v>
      </c>
      <c r="E61" s="22">
        <v>27906.25</v>
      </c>
      <c r="F61" s="23">
        <f t="shared" si="0"/>
        <v>0.5000001791713325</v>
      </c>
      <c r="G61" s="22">
        <v>13953.13</v>
      </c>
      <c r="H61" s="24">
        <v>3</v>
      </c>
      <c r="I61" s="24" t="s">
        <v>21</v>
      </c>
    </row>
    <row r="62" spans="1:9" ht="39" customHeight="1">
      <c r="A62" s="20">
        <v>2011</v>
      </c>
      <c r="B62" s="21" t="s">
        <v>26</v>
      </c>
      <c r="C62" s="21" t="s">
        <v>83</v>
      </c>
      <c r="D62" s="22">
        <v>44278</v>
      </c>
      <c r="E62" s="22">
        <v>21379</v>
      </c>
      <c r="F62" s="23">
        <f t="shared" si="0"/>
        <v>0.21843865475466578</v>
      </c>
      <c r="G62" s="22">
        <v>4670</v>
      </c>
      <c r="H62" s="24">
        <v>2</v>
      </c>
      <c r="I62" s="24" t="s">
        <v>21</v>
      </c>
    </row>
    <row r="63" spans="1:9" ht="39" customHeight="1">
      <c r="A63" s="20">
        <v>2011</v>
      </c>
      <c r="B63" s="21" t="s">
        <v>26</v>
      </c>
      <c r="C63" s="21" t="s">
        <v>84</v>
      </c>
      <c r="D63" s="22">
        <v>52242</v>
      </c>
      <c r="E63" s="22">
        <v>29343</v>
      </c>
      <c r="F63" s="23">
        <f t="shared" si="0"/>
        <v>0.1529495961558123</v>
      </c>
      <c r="G63" s="22">
        <v>4488</v>
      </c>
      <c r="H63" s="24">
        <v>2</v>
      </c>
      <c r="I63" s="24" t="s">
        <v>21</v>
      </c>
    </row>
    <row r="64" spans="1:9" ht="39" customHeight="1">
      <c r="A64" s="20">
        <v>2011</v>
      </c>
      <c r="B64" s="21" t="s">
        <v>90</v>
      </c>
      <c r="C64" s="21" t="s">
        <v>91</v>
      </c>
      <c r="D64" s="22">
        <v>170790.43</v>
      </c>
      <c r="E64" s="22">
        <v>170790.43</v>
      </c>
      <c r="F64" s="23">
        <f t="shared" si="0"/>
        <v>0.300000005855129</v>
      </c>
      <c r="G64" s="22">
        <v>51237.13</v>
      </c>
      <c r="H64" s="24">
        <v>2</v>
      </c>
      <c r="I64" s="24" t="s">
        <v>8</v>
      </c>
    </row>
    <row r="65" spans="1:9" ht="39" customHeight="1">
      <c r="A65" s="20">
        <v>2011</v>
      </c>
      <c r="B65" s="21" t="s">
        <v>68</v>
      </c>
      <c r="C65" s="21" t="s">
        <v>14</v>
      </c>
      <c r="D65" s="22">
        <v>3280</v>
      </c>
      <c r="E65" s="22">
        <v>3280</v>
      </c>
      <c r="F65" s="23">
        <f t="shared" si="0"/>
        <v>0.5</v>
      </c>
      <c r="G65" s="22">
        <v>1640</v>
      </c>
      <c r="H65" s="24">
        <v>1</v>
      </c>
      <c r="I65" s="24" t="s">
        <v>8</v>
      </c>
    </row>
    <row r="66" spans="1:9" ht="39" customHeight="1">
      <c r="A66" s="20">
        <v>2011</v>
      </c>
      <c r="B66" s="21" t="s">
        <v>67</v>
      </c>
      <c r="C66" s="21" t="s">
        <v>14</v>
      </c>
      <c r="D66" s="22">
        <v>1210</v>
      </c>
      <c r="E66" s="22">
        <v>1210</v>
      </c>
      <c r="F66" s="23">
        <f t="shared" si="0"/>
        <v>0.5</v>
      </c>
      <c r="G66" s="22">
        <v>605</v>
      </c>
      <c r="H66" s="24">
        <v>1</v>
      </c>
      <c r="I66" s="24" t="s">
        <v>8</v>
      </c>
    </row>
    <row r="67" spans="1:9" ht="39" customHeight="1">
      <c r="A67" s="20">
        <v>2011</v>
      </c>
      <c r="B67" s="21" t="s">
        <v>85</v>
      </c>
      <c r="C67" s="21" t="s">
        <v>101</v>
      </c>
      <c r="D67" s="22">
        <v>3222.23</v>
      </c>
      <c r="E67" s="22">
        <v>3222.23</v>
      </c>
      <c r="F67" s="23">
        <f t="shared" si="0"/>
        <v>0.5000015517203924</v>
      </c>
      <c r="G67" s="22">
        <v>1611.12</v>
      </c>
      <c r="H67" s="24">
        <v>1</v>
      </c>
      <c r="I67" s="24" t="s">
        <v>8</v>
      </c>
    </row>
    <row r="68" spans="1:9" ht="39" customHeight="1">
      <c r="A68" s="20">
        <v>2011</v>
      </c>
      <c r="B68" s="21" t="s">
        <v>87</v>
      </c>
      <c r="C68" s="21" t="s">
        <v>88</v>
      </c>
      <c r="D68" s="22">
        <v>11700</v>
      </c>
      <c r="E68" s="22">
        <v>11700</v>
      </c>
      <c r="F68" s="23">
        <f t="shared" si="0"/>
        <v>0.8</v>
      </c>
      <c r="G68" s="22">
        <v>9360</v>
      </c>
      <c r="H68" s="24">
        <v>1</v>
      </c>
      <c r="I68" s="24" t="s">
        <v>8</v>
      </c>
    </row>
    <row r="69" spans="1:13" s="5" customFormat="1" ht="39" customHeight="1">
      <c r="A69" s="20">
        <v>2011</v>
      </c>
      <c r="B69" s="21" t="s">
        <v>11</v>
      </c>
      <c r="C69" s="21" t="s">
        <v>70</v>
      </c>
      <c r="D69" s="22">
        <v>110913</v>
      </c>
      <c r="E69" s="22">
        <v>22361.51</v>
      </c>
      <c r="F69" s="23">
        <f t="shared" si="0"/>
        <v>0.6000001788787966</v>
      </c>
      <c r="G69" s="22">
        <v>13416.91</v>
      </c>
      <c r="H69" s="24">
        <v>1</v>
      </c>
      <c r="I69" s="24" t="s">
        <v>8</v>
      </c>
      <c r="J69" s="6"/>
      <c r="K69" s="6"/>
      <c r="L69" s="4"/>
      <c r="M69" s="4"/>
    </row>
    <row r="70" spans="1:9" ht="39" customHeight="1">
      <c r="A70" s="20">
        <v>2011</v>
      </c>
      <c r="B70" s="21" t="s">
        <v>28</v>
      </c>
      <c r="C70" s="21" t="s">
        <v>80</v>
      </c>
      <c r="D70" s="22">
        <v>562163</v>
      </c>
      <c r="E70" s="22">
        <v>494378.36</v>
      </c>
      <c r="F70" s="23">
        <f t="shared" si="0"/>
        <v>0.5500000040454844</v>
      </c>
      <c r="G70" s="22">
        <v>271908.1</v>
      </c>
      <c r="H70" s="24">
        <v>1</v>
      </c>
      <c r="I70" s="24" t="s">
        <v>8</v>
      </c>
    </row>
    <row r="71" spans="1:9" ht="39" customHeight="1">
      <c r="A71" s="20">
        <v>2011</v>
      </c>
      <c r="B71" s="21" t="s">
        <v>103</v>
      </c>
      <c r="C71" s="21" t="s">
        <v>104</v>
      </c>
      <c r="D71" s="22">
        <v>30700</v>
      </c>
      <c r="E71" s="22">
        <v>27400</v>
      </c>
      <c r="F71" s="23">
        <f t="shared" si="0"/>
        <v>0.1897810218978102</v>
      </c>
      <c r="G71" s="22">
        <v>5200</v>
      </c>
      <c r="H71" s="24">
        <v>4</v>
      </c>
      <c r="I71" s="24" t="s">
        <v>21</v>
      </c>
    </row>
    <row r="72" spans="1:9" ht="39" customHeight="1">
      <c r="A72" s="20">
        <v>2011</v>
      </c>
      <c r="B72" s="21" t="s">
        <v>94</v>
      </c>
      <c r="C72" s="21" t="s">
        <v>102</v>
      </c>
      <c r="D72" s="22">
        <v>16532</v>
      </c>
      <c r="E72" s="22">
        <v>16532</v>
      </c>
      <c r="F72" s="23">
        <f t="shared" si="0"/>
        <v>0.5837164287442536</v>
      </c>
      <c r="G72" s="22">
        <v>9650</v>
      </c>
      <c r="H72" s="24">
        <v>2</v>
      </c>
      <c r="I72" s="24" t="s">
        <v>21</v>
      </c>
    </row>
    <row r="73" spans="1:9" ht="39" customHeight="1">
      <c r="A73" s="20">
        <v>2011</v>
      </c>
      <c r="B73" s="21" t="s">
        <v>11</v>
      </c>
      <c r="C73" s="21" t="s">
        <v>69</v>
      </c>
      <c r="D73" s="22">
        <v>232644.8</v>
      </c>
      <c r="E73" s="22">
        <v>105536.08</v>
      </c>
      <c r="F73" s="23">
        <f t="shared" si="0"/>
        <v>0.600000018950865</v>
      </c>
      <c r="G73" s="22">
        <v>63321.65</v>
      </c>
      <c r="H73" s="24">
        <v>1</v>
      </c>
      <c r="I73" s="24" t="s">
        <v>8</v>
      </c>
    </row>
    <row r="74" spans="1:9" ht="39" customHeight="1">
      <c r="A74" s="20">
        <v>2011</v>
      </c>
      <c r="B74" s="21" t="s">
        <v>11</v>
      </c>
      <c r="C74" s="21" t="s">
        <v>71</v>
      </c>
      <c r="D74" s="22">
        <v>265167.88</v>
      </c>
      <c r="E74" s="22">
        <v>103922.13</v>
      </c>
      <c r="F74" s="23">
        <f t="shared" si="0"/>
        <v>0.600000019245179</v>
      </c>
      <c r="G74" s="22">
        <v>62353.28</v>
      </c>
      <c r="H74" s="24">
        <v>1</v>
      </c>
      <c r="I74" s="24" t="s">
        <v>8</v>
      </c>
    </row>
    <row r="75" spans="1:9" ht="39" customHeight="1">
      <c r="A75" s="20">
        <v>2011</v>
      </c>
      <c r="B75" s="21" t="s">
        <v>6</v>
      </c>
      <c r="C75" s="21" t="s">
        <v>37</v>
      </c>
      <c r="D75" s="22">
        <v>336469.26</v>
      </c>
      <c r="E75" s="22">
        <v>336469.26</v>
      </c>
      <c r="F75" s="23">
        <f t="shared" si="0"/>
        <v>0.5</v>
      </c>
      <c r="G75" s="22">
        <v>168234.63</v>
      </c>
      <c r="H75" s="24">
        <v>1</v>
      </c>
      <c r="I75" s="24" t="s">
        <v>8</v>
      </c>
    </row>
    <row r="76" spans="1:9" ht="39" customHeight="1">
      <c r="A76" s="20">
        <v>2011</v>
      </c>
      <c r="B76" s="21" t="s">
        <v>16</v>
      </c>
      <c r="C76" s="21" t="s">
        <v>39</v>
      </c>
      <c r="D76" s="22">
        <v>100000</v>
      </c>
      <c r="E76" s="22">
        <v>100000</v>
      </c>
      <c r="F76" s="23">
        <f t="shared" si="0"/>
        <v>0.4</v>
      </c>
      <c r="G76" s="22">
        <v>40000</v>
      </c>
      <c r="H76" s="24">
        <v>2</v>
      </c>
      <c r="I76" s="24" t="s">
        <v>21</v>
      </c>
    </row>
    <row r="77" spans="1:9" ht="39" customHeight="1">
      <c r="A77" s="20">
        <v>2011</v>
      </c>
      <c r="B77" s="21" t="s">
        <v>76</v>
      </c>
      <c r="C77" s="21" t="s">
        <v>39</v>
      </c>
      <c r="D77" s="22">
        <v>383000</v>
      </c>
      <c r="E77" s="22">
        <v>250000</v>
      </c>
      <c r="F77" s="23">
        <f t="shared" si="0"/>
        <v>0.3</v>
      </c>
      <c r="G77" s="22">
        <v>75000</v>
      </c>
      <c r="H77" s="24">
        <v>2</v>
      </c>
      <c r="I77" s="24" t="s">
        <v>21</v>
      </c>
    </row>
    <row r="78" spans="1:9" ht="39" customHeight="1">
      <c r="A78" s="20">
        <v>2011</v>
      </c>
      <c r="B78" s="21" t="s">
        <v>77</v>
      </c>
      <c r="C78" s="21" t="s">
        <v>39</v>
      </c>
      <c r="D78" s="22">
        <v>167202.5</v>
      </c>
      <c r="E78" s="22">
        <v>101550</v>
      </c>
      <c r="F78" s="23">
        <f t="shared" si="0"/>
        <v>0.3</v>
      </c>
      <c r="G78" s="22">
        <v>30465</v>
      </c>
      <c r="H78" s="24">
        <v>2</v>
      </c>
      <c r="I78" s="24" t="s">
        <v>21</v>
      </c>
    </row>
    <row r="79" spans="1:9" ht="39" customHeight="1">
      <c r="A79" s="20">
        <v>2011</v>
      </c>
      <c r="B79" s="21" t="s">
        <v>81</v>
      </c>
      <c r="C79" s="21" t="s">
        <v>82</v>
      </c>
      <c r="D79" s="22">
        <v>497075</v>
      </c>
      <c r="E79" s="22">
        <v>497075</v>
      </c>
      <c r="F79" s="23">
        <f aca="true" t="shared" si="1" ref="F79:F142">G79/E79</f>
        <v>0.5</v>
      </c>
      <c r="G79" s="22">
        <v>248537.5</v>
      </c>
      <c r="H79" s="24">
        <v>3</v>
      </c>
      <c r="I79" s="24" t="s">
        <v>21</v>
      </c>
    </row>
    <row r="80" spans="1:13" s="5" customFormat="1" ht="39" customHeight="1">
      <c r="A80" s="20">
        <v>2011</v>
      </c>
      <c r="B80" s="21" t="s">
        <v>95</v>
      </c>
      <c r="C80" s="21" t="s">
        <v>96</v>
      </c>
      <c r="D80" s="22">
        <v>7978.26</v>
      </c>
      <c r="E80" s="22">
        <v>7978.26</v>
      </c>
      <c r="F80" s="23">
        <f t="shared" si="1"/>
        <v>0.7939939285007006</v>
      </c>
      <c r="G80" s="22">
        <v>6334.69</v>
      </c>
      <c r="H80" s="24">
        <v>4</v>
      </c>
      <c r="I80" s="24" t="s">
        <v>21</v>
      </c>
      <c r="J80" s="6"/>
      <c r="K80" s="6"/>
      <c r="L80" s="6"/>
      <c r="M80" s="6"/>
    </row>
    <row r="81" spans="1:9" ht="39" customHeight="1">
      <c r="A81" s="20">
        <v>2011</v>
      </c>
      <c r="B81" s="21" t="s">
        <v>43</v>
      </c>
      <c r="C81" s="21" t="s">
        <v>98</v>
      </c>
      <c r="D81" s="22">
        <v>8576</v>
      </c>
      <c r="E81" s="22">
        <v>8576</v>
      </c>
      <c r="F81" s="23">
        <f t="shared" si="1"/>
        <v>0.8</v>
      </c>
      <c r="G81" s="22">
        <v>6860.8</v>
      </c>
      <c r="H81" s="24">
        <v>3</v>
      </c>
      <c r="I81" s="24" t="s">
        <v>21</v>
      </c>
    </row>
    <row r="82" spans="1:9" ht="39" customHeight="1">
      <c r="A82" s="20">
        <v>2011</v>
      </c>
      <c r="B82" s="21" t="s">
        <v>43</v>
      </c>
      <c r="C82" s="21" t="s">
        <v>99</v>
      </c>
      <c r="D82" s="22">
        <v>6151</v>
      </c>
      <c r="E82" s="22">
        <v>6151</v>
      </c>
      <c r="F82" s="23">
        <f t="shared" si="1"/>
        <v>0.8</v>
      </c>
      <c r="G82" s="22">
        <v>4920.8</v>
      </c>
      <c r="H82" s="24">
        <v>3</v>
      </c>
      <c r="I82" s="24" t="s">
        <v>21</v>
      </c>
    </row>
    <row r="83" spans="1:9" ht="39" customHeight="1">
      <c r="A83" s="20">
        <v>2011</v>
      </c>
      <c r="B83" s="21" t="s">
        <v>43</v>
      </c>
      <c r="C83" s="21" t="s">
        <v>97</v>
      </c>
      <c r="D83" s="22">
        <v>1920</v>
      </c>
      <c r="E83" s="22">
        <v>1920</v>
      </c>
      <c r="F83" s="23">
        <f t="shared" si="1"/>
        <v>0.5</v>
      </c>
      <c r="G83" s="22">
        <v>960</v>
      </c>
      <c r="H83" s="24">
        <v>3</v>
      </c>
      <c r="I83" s="24" t="s">
        <v>21</v>
      </c>
    </row>
    <row r="84" spans="1:9" ht="39" customHeight="1">
      <c r="A84" s="20">
        <v>2011</v>
      </c>
      <c r="B84" s="21" t="s">
        <v>43</v>
      </c>
      <c r="C84" s="21" t="s">
        <v>100</v>
      </c>
      <c r="D84" s="22">
        <v>7187</v>
      </c>
      <c r="E84" s="22">
        <v>7187</v>
      </c>
      <c r="F84" s="23">
        <f t="shared" si="1"/>
        <v>0.5</v>
      </c>
      <c r="G84" s="22">
        <v>3593.5</v>
      </c>
      <c r="H84" s="24">
        <v>3</v>
      </c>
      <c r="I84" s="24" t="s">
        <v>21</v>
      </c>
    </row>
    <row r="85" spans="1:9" ht="39" customHeight="1">
      <c r="A85" s="20">
        <v>2011</v>
      </c>
      <c r="B85" s="21" t="s">
        <v>105</v>
      </c>
      <c r="C85" s="21" t="s">
        <v>106</v>
      </c>
      <c r="D85" s="22">
        <v>280713.99</v>
      </c>
      <c r="E85" s="22">
        <v>280713.99</v>
      </c>
      <c r="F85" s="23">
        <f t="shared" si="1"/>
        <v>0.22188277826837202</v>
      </c>
      <c r="G85" s="22">
        <v>62285.6</v>
      </c>
      <c r="H85" s="24">
        <v>3</v>
      </c>
      <c r="I85" s="24" t="s">
        <v>21</v>
      </c>
    </row>
    <row r="86" spans="1:9" ht="39" customHeight="1">
      <c r="A86" s="20">
        <v>2011</v>
      </c>
      <c r="B86" s="21" t="s">
        <v>107</v>
      </c>
      <c r="C86" s="21" t="s">
        <v>108</v>
      </c>
      <c r="D86" s="22">
        <v>4100000</v>
      </c>
      <c r="E86" s="22">
        <v>4100000</v>
      </c>
      <c r="F86" s="23">
        <f t="shared" si="1"/>
        <v>0.26</v>
      </c>
      <c r="G86" s="22">
        <v>1066000</v>
      </c>
      <c r="H86" s="24">
        <v>2</v>
      </c>
      <c r="I86" s="24" t="s">
        <v>8</v>
      </c>
    </row>
    <row r="87" spans="1:9" ht="39" customHeight="1">
      <c r="A87" s="20">
        <v>2011</v>
      </c>
      <c r="B87" s="21" t="s">
        <v>28</v>
      </c>
      <c r="C87" s="21" t="s">
        <v>109</v>
      </c>
      <c r="D87" s="22">
        <v>18723909.48</v>
      </c>
      <c r="E87" s="22">
        <v>9977779.46</v>
      </c>
      <c r="F87" s="23">
        <f t="shared" si="1"/>
        <v>0.3091674828419188</v>
      </c>
      <c r="G87" s="22">
        <v>3084804.96</v>
      </c>
      <c r="H87" s="24">
        <v>2</v>
      </c>
      <c r="I87" s="24" t="s">
        <v>8</v>
      </c>
    </row>
    <row r="88" spans="1:9" ht="39" customHeight="1">
      <c r="A88" s="20">
        <v>2011</v>
      </c>
      <c r="B88" s="21" t="s">
        <v>38</v>
      </c>
      <c r="C88" s="21" t="s">
        <v>66</v>
      </c>
      <c r="D88" s="22">
        <v>520000</v>
      </c>
      <c r="E88" s="22">
        <v>520000</v>
      </c>
      <c r="F88" s="23">
        <f t="shared" si="1"/>
        <v>0.22</v>
      </c>
      <c r="G88" s="22">
        <v>114400</v>
      </c>
      <c r="H88" s="24">
        <v>2</v>
      </c>
      <c r="I88" s="24" t="s">
        <v>8</v>
      </c>
    </row>
    <row r="89" spans="1:9" ht="39" customHeight="1">
      <c r="A89" s="20">
        <v>2011</v>
      </c>
      <c r="B89" s="21" t="s">
        <v>28</v>
      </c>
      <c r="C89" s="21" t="s">
        <v>110</v>
      </c>
      <c r="D89" s="22">
        <v>812400</v>
      </c>
      <c r="E89" s="22">
        <v>592605.03</v>
      </c>
      <c r="F89" s="23">
        <f t="shared" si="1"/>
        <v>0.26000000371242205</v>
      </c>
      <c r="G89" s="22">
        <v>154077.31</v>
      </c>
      <c r="H89" s="24">
        <v>2</v>
      </c>
      <c r="I89" s="24" t="s">
        <v>8</v>
      </c>
    </row>
    <row r="90" spans="1:9" ht="39" customHeight="1">
      <c r="A90" s="20">
        <v>2011</v>
      </c>
      <c r="B90" s="21" t="s">
        <v>28</v>
      </c>
      <c r="C90" s="21" t="s">
        <v>111</v>
      </c>
      <c r="D90" s="22">
        <v>1174782.67</v>
      </c>
      <c r="E90" s="34">
        <v>824478.56</v>
      </c>
      <c r="F90" s="23">
        <f t="shared" si="1"/>
        <v>0.3674911570775109</v>
      </c>
      <c r="G90" s="22">
        <v>302988.58</v>
      </c>
      <c r="H90" s="24">
        <v>2</v>
      </c>
      <c r="I90" s="24" t="s">
        <v>8</v>
      </c>
    </row>
    <row r="91" spans="1:9" ht="39" customHeight="1">
      <c r="A91" s="20">
        <v>2011</v>
      </c>
      <c r="B91" s="21" t="s">
        <v>28</v>
      </c>
      <c r="C91" s="21" t="s">
        <v>113</v>
      </c>
      <c r="D91" s="22">
        <v>2033900</v>
      </c>
      <c r="E91" s="34">
        <v>1160225.38</v>
      </c>
      <c r="F91" s="23">
        <f t="shared" si="1"/>
        <v>0.3270794334804157</v>
      </c>
      <c r="G91" s="22">
        <v>379485.86</v>
      </c>
      <c r="H91" s="24">
        <v>2</v>
      </c>
      <c r="I91" s="24" t="s">
        <v>8</v>
      </c>
    </row>
    <row r="92" spans="1:9" ht="39" customHeight="1">
      <c r="A92" s="20">
        <v>2011</v>
      </c>
      <c r="B92" s="21" t="s">
        <v>28</v>
      </c>
      <c r="C92" s="21" t="s">
        <v>112</v>
      </c>
      <c r="D92" s="22">
        <v>1269259.4</v>
      </c>
      <c r="E92" s="34">
        <v>459197.72</v>
      </c>
      <c r="F92" s="23">
        <f t="shared" si="1"/>
        <v>0.2350901916499063</v>
      </c>
      <c r="G92" s="22">
        <v>107952.88</v>
      </c>
      <c r="H92" s="24">
        <v>2</v>
      </c>
      <c r="I92" s="24" t="s">
        <v>8</v>
      </c>
    </row>
    <row r="93" spans="1:9" ht="39" customHeight="1">
      <c r="A93" s="20">
        <v>2011</v>
      </c>
      <c r="B93" s="21" t="s">
        <v>38</v>
      </c>
      <c r="C93" s="21" t="s">
        <v>115</v>
      </c>
      <c r="D93" s="22">
        <v>4874897.36</v>
      </c>
      <c r="E93" s="22">
        <v>3383474.71</v>
      </c>
      <c r="F93" s="23">
        <f t="shared" si="1"/>
        <v>0.280000000354665</v>
      </c>
      <c r="G93" s="22">
        <v>947372.92</v>
      </c>
      <c r="H93" s="24">
        <v>2</v>
      </c>
      <c r="I93" s="24" t="s">
        <v>8</v>
      </c>
    </row>
    <row r="94" spans="1:13" s="5" customFormat="1" ht="39" customHeight="1">
      <c r="A94" s="20">
        <v>2011</v>
      </c>
      <c r="B94" s="21" t="s">
        <v>114</v>
      </c>
      <c r="C94" s="21" t="s">
        <v>65</v>
      </c>
      <c r="D94" s="22">
        <v>53500</v>
      </c>
      <c r="E94" s="22">
        <v>53500</v>
      </c>
      <c r="F94" s="23">
        <f t="shared" si="1"/>
        <v>0.24</v>
      </c>
      <c r="G94" s="22">
        <v>12840</v>
      </c>
      <c r="H94" s="24">
        <v>1</v>
      </c>
      <c r="I94" s="24" t="s">
        <v>8</v>
      </c>
      <c r="J94" s="6"/>
      <c r="K94" s="6"/>
      <c r="L94" s="6"/>
      <c r="M94" s="6"/>
    </row>
    <row r="95" spans="1:9" ht="39" customHeight="1">
      <c r="A95" s="20">
        <v>2011</v>
      </c>
      <c r="B95" s="21" t="s">
        <v>35</v>
      </c>
      <c r="C95" s="21" t="s">
        <v>116</v>
      </c>
      <c r="D95" s="22">
        <v>258730</v>
      </c>
      <c r="E95" s="22">
        <v>96000</v>
      </c>
      <c r="F95" s="23">
        <f t="shared" si="1"/>
        <v>0.22</v>
      </c>
      <c r="G95" s="22">
        <v>21120</v>
      </c>
      <c r="H95" s="24">
        <v>1</v>
      </c>
      <c r="I95" s="24" t="s">
        <v>8</v>
      </c>
    </row>
    <row r="96" spans="1:9" ht="39" customHeight="1">
      <c r="A96" s="20">
        <v>2011</v>
      </c>
      <c r="B96" s="21" t="s">
        <v>114</v>
      </c>
      <c r="C96" s="21" t="s">
        <v>119</v>
      </c>
      <c r="D96" s="22">
        <v>89342.5</v>
      </c>
      <c r="E96" s="22">
        <v>89342.5</v>
      </c>
      <c r="F96" s="23">
        <f t="shared" si="1"/>
        <v>0.24000000000000002</v>
      </c>
      <c r="G96" s="22">
        <v>21442.2</v>
      </c>
      <c r="H96" s="24">
        <v>2</v>
      </c>
      <c r="I96" s="24" t="s">
        <v>8</v>
      </c>
    </row>
    <row r="97" spans="1:9" ht="39" customHeight="1">
      <c r="A97" s="20">
        <v>2012</v>
      </c>
      <c r="B97" s="21" t="s">
        <v>120</v>
      </c>
      <c r="C97" s="21" t="s">
        <v>14</v>
      </c>
      <c r="D97" s="22">
        <v>2730</v>
      </c>
      <c r="E97" s="22">
        <v>2436</v>
      </c>
      <c r="F97" s="23">
        <f t="shared" si="1"/>
        <v>0.5</v>
      </c>
      <c r="G97" s="22">
        <v>1218</v>
      </c>
      <c r="H97" s="24">
        <v>1</v>
      </c>
      <c r="I97" s="24" t="s">
        <v>8</v>
      </c>
    </row>
    <row r="98" spans="1:9" ht="39" customHeight="1">
      <c r="A98" s="20">
        <v>2012</v>
      </c>
      <c r="B98" s="21" t="s">
        <v>11</v>
      </c>
      <c r="C98" s="21" t="s">
        <v>130</v>
      </c>
      <c r="D98" s="22">
        <v>7164683.73</v>
      </c>
      <c r="E98" s="22">
        <v>4121437.49</v>
      </c>
      <c r="F98" s="23">
        <f t="shared" si="1"/>
        <v>0.5000000012131689</v>
      </c>
      <c r="G98" s="22">
        <v>2060718.75</v>
      </c>
      <c r="H98" s="24">
        <v>1</v>
      </c>
      <c r="I98" s="24" t="s">
        <v>8</v>
      </c>
    </row>
    <row r="99" spans="1:9" ht="39" customHeight="1">
      <c r="A99" s="20">
        <v>2012</v>
      </c>
      <c r="B99" s="21" t="s">
        <v>131</v>
      </c>
      <c r="C99" s="21" t="s">
        <v>132</v>
      </c>
      <c r="D99" s="22">
        <v>363178.66</v>
      </c>
      <c r="E99" s="22">
        <v>363178.66</v>
      </c>
      <c r="F99" s="23">
        <f t="shared" si="1"/>
        <v>0.13767328730162726</v>
      </c>
      <c r="G99" s="22">
        <v>50000</v>
      </c>
      <c r="H99" s="24">
        <v>1</v>
      </c>
      <c r="I99" s="24" t="s">
        <v>8</v>
      </c>
    </row>
    <row r="100" spans="1:9" ht="39" customHeight="1">
      <c r="A100" s="20">
        <v>2012</v>
      </c>
      <c r="B100" s="21" t="s">
        <v>146</v>
      </c>
      <c r="C100" s="21" t="s">
        <v>147</v>
      </c>
      <c r="D100" s="22">
        <v>10359.81</v>
      </c>
      <c r="E100" s="22">
        <v>10359.81</v>
      </c>
      <c r="F100" s="23">
        <f t="shared" si="1"/>
        <v>0.48263433402736156</v>
      </c>
      <c r="G100" s="22">
        <v>5000</v>
      </c>
      <c r="H100" s="24">
        <v>1</v>
      </c>
      <c r="I100" s="24" t="s">
        <v>8</v>
      </c>
    </row>
    <row r="101" spans="1:9" ht="39" customHeight="1">
      <c r="A101" s="20">
        <v>2012</v>
      </c>
      <c r="B101" s="21" t="s">
        <v>152</v>
      </c>
      <c r="C101" s="21" t="s">
        <v>153</v>
      </c>
      <c r="D101" s="22">
        <v>16764</v>
      </c>
      <c r="E101" s="22">
        <v>10000</v>
      </c>
      <c r="F101" s="23">
        <f t="shared" si="1"/>
        <v>0.3</v>
      </c>
      <c r="G101" s="22">
        <v>3000</v>
      </c>
      <c r="H101" s="24">
        <v>2</v>
      </c>
      <c r="I101" s="24" t="s">
        <v>8</v>
      </c>
    </row>
    <row r="102" spans="1:9" ht="39" customHeight="1">
      <c r="A102" s="20">
        <v>2012</v>
      </c>
      <c r="B102" s="21" t="s">
        <v>53</v>
      </c>
      <c r="C102" s="21" t="s">
        <v>154</v>
      </c>
      <c r="D102" s="22">
        <v>55345</v>
      </c>
      <c r="E102" s="22">
        <v>55345</v>
      </c>
      <c r="F102" s="23">
        <f t="shared" si="1"/>
        <v>0.3</v>
      </c>
      <c r="G102" s="22">
        <v>16603.5</v>
      </c>
      <c r="H102" s="24">
        <v>2</v>
      </c>
      <c r="I102" s="24" t="s">
        <v>8</v>
      </c>
    </row>
    <row r="103" spans="1:9" ht="39" customHeight="1">
      <c r="A103" s="20">
        <v>2012</v>
      </c>
      <c r="B103" s="21" t="s">
        <v>121</v>
      </c>
      <c r="C103" s="21" t="s">
        <v>14</v>
      </c>
      <c r="D103" s="22">
        <v>2730</v>
      </c>
      <c r="E103" s="22">
        <v>2030</v>
      </c>
      <c r="F103" s="23">
        <f t="shared" si="1"/>
        <v>0.5</v>
      </c>
      <c r="G103" s="22">
        <v>1015</v>
      </c>
      <c r="H103" s="24">
        <v>1</v>
      </c>
      <c r="I103" s="24" t="s">
        <v>8</v>
      </c>
    </row>
    <row r="104" spans="1:9" ht="39" customHeight="1">
      <c r="A104" s="20">
        <v>2012</v>
      </c>
      <c r="B104" s="21" t="s">
        <v>123</v>
      </c>
      <c r="C104" s="21" t="s">
        <v>14</v>
      </c>
      <c r="D104" s="22">
        <v>4760</v>
      </c>
      <c r="E104" s="22">
        <v>4060</v>
      </c>
      <c r="F104" s="23">
        <f t="shared" si="1"/>
        <v>0.5</v>
      </c>
      <c r="G104" s="22">
        <v>2030</v>
      </c>
      <c r="H104" s="24">
        <v>1</v>
      </c>
      <c r="I104" s="24" t="s">
        <v>8</v>
      </c>
    </row>
    <row r="105" spans="1:9" ht="39" customHeight="1">
      <c r="A105" s="20">
        <v>2012</v>
      </c>
      <c r="B105" s="21" t="s">
        <v>125</v>
      </c>
      <c r="C105" s="21" t="s">
        <v>14</v>
      </c>
      <c r="D105" s="22">
        <v>835</v>
      </c>
      <c r="E105" s="22">
        <v>835</v>
      </c>
      <c r="F105" s="23">
        <f t="shared" si="1"/>
        <v>0.5</v>
      </c>
      <c r="G105" s="22">
        <v>417.5</v>
      </c>
      <c r="H105" s="24">
        <v>1</v>
      </c>
      <c r="I105" s="24" t="s">
        <v>8</v>
      </c>
    </row>
    <row r="106" spans="1:9" ht="39" customHeight="1">
      <c r="A106" s="20">
        <v>2012</v>
      </c>
      <c r="B106" s="21" t="s">
        <v>122</v>
      </c>
      <c r="C106" s="21" t="s">
        <v>14</v>
      </c>
      <c r="D106" s="22">
        <v>2462.95</v>
      </c>
      <c r="E106" s="22">
        <v>1319.5</v>
      </c>
      <c r="F106" s="23">
        <f t="shared" si="1"/>
        <v>0.5</v>
      </c>
      <c r="G106" s="22">
        <v>659.75</v>
      </c>
      <c r="H106" s="24">
        <v>1</v>
      </c>
      <c r="I106" s="24" t="s">
        <v>8</v>
      </c>
    </row>
    <row r="107" spans="1:9" ht="39" customHeight="1">
      <c r="A107" s="20">
        <v>2012</v>
      </c>
      <c r="B107" s="21" t="s">
        <v>48</v>
      </c>
      <c r="C107" s="21" t="s">
        <v>133</v>
      </c>
      <c r="D107" s="22">
        <v>86900.43</v>
      </c>
      <c r="E107" s="22">
        <v>54781.08</v>
      </c>
      <c r="F107" s="23">
        <f t="shared" si="1"/>
        <v>0.45000007301791056</v>
      </c>
      <c r="G107" s="22">
        <v>24651.49</v>
      </c>
      <c r="H107" s="24">
        <v>1</v>
      </c>
      <c r="I107" s="24" t="s">
        <v>8</v>
      </c>
    </row>
    <row r="108" spans="1:9" ht="39" customHeight="1">
      <c r="A108" s="20">
        <v>2012</v>
      </c>
      <c r="B108" s="21" t="s">
        <v>134</v>
      </c>
      <c r="C108" s="21" t="s">
        <v>135</v>
      </c>
      <c r="D108" s="22">
        <v>244924.99</v>
      </c>
      <c r="E108" s="22">
        <v>173313.34</v>
      </c>
      <c r="F108" s="23">
        <f t="shared" si="1"/>
        <v>0.5999999769204148</v>
      </c>
      <c r="G108" s="22">
        <v>103988</v>
      </c>
      <c r="H108" s="24">
        <v>1</v>
      </c>
      <c r="I108" s="24" t="s">
        <v>8</v>
      </c>
    </row>
    <row r="109" spans="1:9" ht="39" customHeight="1">
      <c r="A109" s="20">
        <v>2012</v>
      </c>
      <c r="B109" s="21" t="s">
        <v>134</v>
      </c>
      <c r="C109" s="21" t="s">
        <v>136</v>
      </c>
      <c r="D109" s="22">
        <v>957335</v>
      </c>
      <c r="E109" s="22">
        <v>404033.6</v>
      </c>
      <c r="F109" s="23">
        <f t="shared" si="1"/>
        <v>0.6000000000000001</v>
      </c>
      <c r="G109" s="22">
        <v>242420.16</v>
      </c>
      <c r="H109" s="24">
        <v>1</v>
      </c>
      <c r="I109" s="24" t="s">
        <v>8</v>
      </c>
    </row>
    <row r="110" spans="1:13" s="5" customFormat="1" ht="39" customHeight="1">
      <c r="A110" s="20">
        <v>2012</v>
      </c>
      <c r="B110" s="21" t="s">
        <v>134</v>
      </c>
      <c r="C110" s="21" t="s">
        <v>137</v>
      </c>
      <c r="D110" s="22">
        <v>1098000</v>
      </c>
      <c r="E110" s="22">
        <v>292800</v>
      </c>
      <c r="F110" s="23">
        <f t="shared" si="1"/>
        <v>0.34153005464480873</v>
      </c>
      <c r="G110" s="22">
        <v>100000</v>
      </c>
      <c r="H110" s="24">
        <v>2</v>
      </c>
      <c r="I110" s="24" t="s">
        <v>21</v>
      </c>
      <c r="J110" s="6"/>
      <c r="K110" s="6"/>
      <c r="L110" s="6"/>
      <c r="M110" s="6"/>
    </row>
    <row r="111" spans="1:9" ht="39" customHeight="1">
      <c r="A111" s="20">
        <v>2012</v>
      </c>
      <c r="B111" s="21" t="s">
        <v>81</v>
      </c>
      <c r="C111" s="21" t="s">
        <v>138</v>
      </c>
      <c r="D111" s="22">
        <v>197656</v>
      </c>
      <c r="E111" s="22">
        <v>52656</v>
      </c>
      <c r="F111" s="23">
        <f t="shared" si="1"/>
        <v>0.5</v>
      </c>
      <c r="G111" s="22">
        <v>26328</v>
      </c>
      <c r="H111" s="24">
        <v>4</v>
      </c>
      <c r="I111" s="24" t="s">
        <v>21</v>
      </c>
    </row>
    <row r="112" spans="1:9" ht="39" customHeight="1">
      <c r="A112" s="20">
        <v>2012</v>
      </c>
      <c r="B112" s="21" t="s">
        <v>26</v>
      </c>
      <c r="C112" s="21" t="s">
        <v>148</v>
      </c>
      <c r="D112" s="22">
        <v>45900</v>
      </c>
      <c r="E112" s="22">
        <v>23000</v>
      </c>
      <c r="F112" s="23">
        <f t="shared" si="1"/>
        <v>0.1</v>
      </c>
      <c r="G112" s="22">
        <v>2300</v>
      </c>
      <c r="H112" s="24">
        <v>2</v>
      </c>
      <c r="I112" s="24" t="s">
        <v>21</v>
      </c>
    </row>
    <row r="113" spans="1:9" ht="39" customHeight="1">
      <c r="A113" s="20">
        <v>2012</v>
      </c>
      <c r="B113" s="21" t="s">
        <v>53</v>
      </c>
      <c r="C113" s="21" t="s">
        <v>155</v>
      </c>
      <c r="D113" s="22">
        <v>30535</v>
      </c>
      <c r="E113" s="22">
        <v>20000</v>
      </c>
      <c r="F113" s="23">
        <f t="shared" si="1"/>
        <v>0.3</v>
      </c>
      <c r="G113" s="22">
        <v>6000</v>
      </c>
      <c r="H113" s="24">
        <v>2</v>
      </c>
      <c r="I113" s="24" t="s">
        <v>21</v>
      </c>
    </row>
    <row r="114" spans="1:9" ht="39" customHeight="1">
      <c r="A114" s="20">
        <v>2012</v>
      </c>
      <c r="B114" s="21" t="s">
        <v>156</v>
      </c>
      <c r="C114" s="21" t="s">
        <v>155</v>
      </c>
      <c r="D114" s="22">
        <v>23562</v>
      </c>
      <c r="E114" s="22">
        <v>20000</v>
      </c>
      <c r="F114" s="23">
        <f t="shared" si="1"/>
        <v>0.5</v>
      </c>
      <c r="G114" s="22">
        <v>10000</v>
      </c>
      <c r="H114" s="24">
        <v>2</v>
      </c>
      <c r="I114" s="24" t="s">
        <v>21</v>
      </c>
    </row>
    <row r="115" spans="1:9" ht="39" customHeight="1">
      <c r="A115" s="20">
        <v>2012</v>
      </c>
      <c r="B115" s="21" t="s">
        <v>157</v>
      </c>
      <c r="C115" s="21" t="s">
        <v>155</v>
      </c>
      <c r="D115" s="22">
        <v>24574</v>
      </c>
      <c r="E115" s="22">
        <v>20000</v>
      </c>
      <c r="F115" s="23">
        <f t="shared" si="1"/>
        <v>0.3</v>
      </c>
      <c r="G115" s="22">
        <v>6000</v>
      </c>
      <c r="H115" s="24">
        <v>2</v>
      </c>
      <c r="I115" s="24" t="s">
        <v>21</v>
      </c>
    </row>
    <row r="116" spans="1:9" ht="39" customHeight="1">
      <c r="A116" s="20">
        <v>2012</v>
      </c>
      <c r="B116" s="21" t="s">
        <v>158</v>
      </c>
      <c r="C116" s="21" t="s">
        <v>155</v>
      </c>
      <c r="D116" s="22">
        <v>29982</v>
      </c>
      <c r="E116" s="22">
        <v>20000</v>
      </c>
      <c r="F116" s="23">
        <f t="shared" si="1"/>
        <v>0.3</v>
      </c>
      <c r="G116" s="22">
        <v>6000</v>
      </c>
      <c r="H116" s="24">
        <v>2</v>
      </c>
      <c r="I116" s="24" t="s">
        <v>21</v>
      </c>
    </row>
    <row r="117" spans="1:9" ht="39" customHeight="1">
      <c r="A117" s="20">
        <v>2012</v>
      </c>
      <c r="B117" s="21" t="s">
        <v>159</v>
      </c>
      <c r="C117" s="21" t="s">
        <v>155</v>
      </c>
      <c r="D117" s="22">
        <v>28386</v>
      </c>
      <c r="E117" s="22">
        <v>20000</v>
      </c>
      <c r="F117" s="23">
        <f t="shared" si="1"/>
        <v>0.3</v>
      </c>
      <c r="G117" s="22">
        <v>6000</v>
      </c>
      <c r="H117" s="24">
        <v>2</v>
      </c>
      <c r="I117" s="24" t="s">
        <v>21</v>
      </c>
    </row>
    <row r="118" spans="1:9" ht="39" customHeight="1">
      <c r="A118" s="20">
        <v>2012</v>
      </c>
      <c r="B118" s="21" t="s">
        <v>40</v>
      </c>
      <c r="C118" s="21" t="s">
        <v>164</v>
      </c>
      <c r="D118" s="22">
        <v>27876.35</v>
      </c>
      <c r="E118" s="22">
        <v>27876.35</v>
      </c>
      <c r="F118" s="23">
        <f t="shared" si="1"/>
        <v>0.8000000000000002</v>
      </c>
      <c r="G118" s="22">
        <v>22301.08</v>
      </c>
      <c r="H118" s="24">
        <v>3</v>
      </c>
      <c r="I118" s="24" t="s">
        <v>21</v>
      </c>
    </row>
    <row r="119" spans="1:9" ht="39" customHeight="1">
      <c r="A119" s="20">
        <v>2012</v>
      </c>
      <c r="B119" s="21" t="s">
        <v>20</v>
      </c>
      <c r="C119" s="21" t="s">
        <v>165</v>
      </c>
      <c r="D119" s="22">
        <v>18828</v>
      </c>
      <c r="E119" s="22">
        <v>2700</v>
      </c>
      <c r="F119" s="23">
        <f t="shared" si="1"/>
        <v>0.8</v>
      </c>
      <c r="G119" s="22">
        <v>2160</v>
      </c>
      <c r="H119" s="24">
        <v>3</v>
      </c>
      <c r="I119" s="24" t="s">
        <v>21</v>
      </c>
    </row>
    <row r="120" spans="1:9" ht="39" customHeight="1">
      <c r="A120" s="20">
        <v>2012</v>
      </c>
      <c r="B120" s="21" t="s">
        <v>124</v>
      </c>
      <c r="C120" s="21" t="s">
        <v>14</v>
      </c>
      <c r="D120" s="22">
        <v>3629</v>
      </c>
      <c r="E120" s="22">
        <v>3146.5</v>
      </c>
      <c r="F120" s="23">
        <f t="shared" si="1"/>
        <v>0.5</v>
      </c>
      <c r="G120" s="22">
        <v>1573.25</v>
      </c>
      <c r="H120" s="24">
        <v>1</v>
      </c>
      <c r="I120" s="24" t="s">
        <v>8</v>
      </c>
    </row>
    <row r="121" spans="1:9" ht="39" customHeight="1">
      <c r="A121" s="20">
        <v>2012</v>
      </c>
      <c r="B121" s="21" t="s">
        <v>121</v>
      </c>
      <c r="C121" s="21" t="s">
        <v>14</v>
      </c>
      <c r="D121" s="22">
        <v>2730</v>
      </c>
      <c r="E121" s="22">
        <v>2030</v>
      </c>
      <c r="F121" s="23">
        <f t="shared" si="1"/>
        <v>0.5</v>
      </c>
      <c r="G121" s="22">
        <v>1015</v>
      </c>
      <c r="H121" s="24">
        <v>1</v>
      </c>
      <c r="I121" s="24" t="s">
        <v>8</v>
      </c>
    </row>
    <row r="122" spans="1:9" ht="39" customHeight="1">
      <c r="A122" s="20">
        <v>2012</v>
      </c>
      <c r="B122" s="21" t="s">
        <v>126</v>
      </c>
      <c r="C122" s="21" t="s">
        <v>14</v>
      </c>
      <c r="D122" s="22">
        <v>8857.8</v>
      </c>
      <c r="E122" s="22">
        <v>7896.7</v>
      </c>
      <c r="F122" s="23">
        <f t="shared" si="1"/>
        <v>0.5</v>
      </c>
      <c r="G122" s="22">
        <v>3948.35</v>
      </c>
      <c r="H122" s="24">
        <v>1</v>
      </c>
      <c r="I122" s="24" t="s">
        <v>8</v>
      </c>
    </row>
    <row r="123" spans="1:9" ht="39" customHeight="1">
      <c r="A123" s="20">
        <v>2012</v>
      </c>
      <c r="B123" s="21" t="s">
        <v>127</v>
      </c>
      <c r="C123" s="21" t="s">
        <v>14</v>
      </c>
      <c r="D123" s="22">
        <v>3510</v>
      </c>
      <c r="E123" s="22">
        <v>3510</v>
      </c>
      <c r="F123" s="23">
        <f t="shared" si="1"/>
        <v>0.5</v>
      </c>
      <c r="G123" s="22">
        <v>1755</v>
      </c>
      <c r="H123" s="24">
        <v>1</v>
      </c>
      <c r="I123" s="24" t="s">
        <v>8</v>
      </c>
    </row>
    <row r="124" spans="1:9" ht="39" customHeight="1">
      <c r="A124" s="20">
        <v>2012</v>
      </c>
      <c r="B124" s="21" t="s">
        <v>128</v>
      </c>
      <c r="C124" s="21" t="s">
        <v>14</v>
      </c>
      <c r="D124" s="22">
        <v>2617.24</v>
      </c>
      <c r="E124" s="22">
        <v>2617.24</v>
      </c>
      <c r="F124" s="23">
        <f t="shared" si="1"/>
        <v>0.5</v>
      </c>
      <c r="G124" s="22">
        <v>1308.62</v>
      </c>
      <c r="H124" s="24">
        <v>1</v>
      </c>
      <c r="I124" s="24" t="s">
        <v>8</v>
      </c>
    </row>
    <row r="125" spans="1:9" ht="39" customHeight="1">
      <c r="A125" s="20">
        <v>2012</v>
      </c>
      <c r="B125" s="21" t="s">
        <v>134</v>
      </c>
      <c r="C125" s="21" t="s">
        <v>139</v>
      </c>
      <c r="D125" s="22">
        <v>40360</v>
      </c>
      <c r="E125" s="22">
        <v>40360</v>
      </c>
      <c r="F125" s="23">
        <f t="shared" si="1"/>
        <v>0.8</v>
      </c>
      <c r="G125" s="22">
        <v>32288</v>
      </c>
      <c r="H125" s="24">
        <v>3</v>
      </c>
      <c r="I125" s="24" t="s">
        <v>21</v>
      </c>
    </row>
    <row r="126" spans="1:9" ht="39" customHeight="1">
      <c r="A126" s="20">
        <v>2012</v>
      </c>
      <c r="B126" s="21" t="s">
        <v>24</v>
      </c>
      <c r="C126" s="21" t="s">
        <v>149</v>
      </c>
      <c r="D126" s="22">
        <v>102244.13</v>
      </c>
      <c r="E126" s="22">
        <v>70977.6</v>
      </c>
      <c r="F126" s="23">
        <f t="shared" si="1"/>
        <v>0.5</v>
      </c>
      <c r="G126" s="22">
        <v>35488.8</v>
      </c>
      <c r="H126" s="24">
        <v>3</v>
      </c>
      <c r="I126" s="24" t="s">
        <v>21</v>
      </c>
    </row>
    <row r="127" spans="1:9" ht="39" customHeight="1">
      <c r="A127" s="20">
        <v>2012</v>
      </c>
      <c r="B127" s="21" t="s">
        <v>152</v>
      </c>
      <c r="C127" s="21" t="s">
        <v>155</v>
      </c>
      <c r="D127" s="22">
        <v>24656</v>
      </c>
      <c r="E127" s="22">
        <v>20000</v>
      </c>
      <c r="F127" s="23">
        <f t="shared" si="1"/>
        <v>0.3</v>
      </c>
      <c r="G127" s="22">
        <v>6000</v>
      </c>
      <c r="H127" s="24">
        <v>2</v>
      </c>
      <c r="I127" s="24" t="s">
        <v>21</v>
      </c>
    </row>
    <row r="128" spans="1:9" ht="39" customHeight="1">
      <c r="A128" s="20">
        <v>2012</v>
      </c>
      <c r="B128" s="21" t="s">
        <v>160</v>
      </c>
      <c r="C128" s="21" t="s">
        <v>155</v>
      </c>
      <c r="D128" s="22">
        <v>42819.04</v>
      </c>
      <c r="E128" s="22">
        <v>20000</v>
      </c>
      <c r="F128" s="23">
        <f t="shared" si="1"/>
        <v>0.3</v>
      </c>
      <c r="G128" s="22">
        <v>6000</v>
      </c>
      <c r="H128" s="24">
        <v>2</v>
      </c>
      <c r="I128" s="24" t="s">
        <v>21</v>
      </c>
    </row>
    <row r="129" spans="1:13" s="5" customFormat="1" ht="39" customHeight="1">
      <c r="A129" s="20">
        <v>2012</v>
      </c>
      <c r="B129" s="21" t="s">
        <v>161</v>
      </c>
      <c r="C129" s="21" t="s">
        <v>155</v>
      </c>
      <c r="D129" s="22">
        <v>28664</v>
      </c>
      <c r="E129" s="22">
        <v>20000</v>
      </c>
      <c r="F129" s="23">
        <f t="shared" si="1"/>
        <v>0.15</v>
      </c>
      <c r="G129" s="22">
        <v>3000</v>
      </c>
      <c r="H129" s="24">
        <v>2</v>
      </c>
      <c r="I129" s="24" t="s">
        <v>21</v>
      </c>
      <c r="J129" s="6"/>
      <c r="K129" s="6"/>
      <c r="L129" s="6"/>
      <c r="M129" s="6"/>
    </row>
    <row r="130" spans="1:13" s="5" customFormat="1" ht="39" customHeight="1">
      <c r="A130" s="20">
        <v>2012</v>
      </c>
      <c r="B130" s="21" t="s">
        <v>162</v>
      </c>
      <c r="C130" s="21" t="s">
        <v>155</v>
      </c>
      <c r="D130" s="22">
        <v>18653</v>
      </c>
      <c r="E130" s="22">
        <v>18653</v>
      </c>
      <c r="F130" s="23">
        <f t="shared" si="1"/>
        <v>0.29781268428670993</v>
      </c>
      <c r="G130" s="22">
        <v>5555.1</v>
      </c>
      <c r="H130" s="24">
        <v>2</v>
      </c>
      <c r="I130" s="24" t="s">
        <v>21</v>
      </c>
      <c r="J130" s="6"/>
      <c r="K130" s="6"/>
      <c r="L130" s="6"/>
      <c r="M130" s="6"/>
    </row>
    <row r="131" spans="1:9" ht="39" customHeight="1">
      <c r="A131" s="20">
        <v>2012</v>
      </c>
      <c r="B131" s="21" t="s">
        <v>129</v>
      </c>
      <c r="C131" s="21" t="s">
        <v>14</v>
      </c>
      <c r="D131" s="22">
        <v>1344</v>
      </c>
      <c r="E131" s="22">
        <v>1344</v>
      </c>
      <c r="F131" s="23">
        <f t="shared" si="1"/>
        <v>0.5</v>
      </c>
      <c r="G131" s="22">
        <v>672</v>
      </c>
      <c r="H131" s="24">
        <v>1</v>
      </c>
      <c r="I131" s="24" t="s">
        <v>8</v>
      </c>
    </row>
    <row r="132" spans="1:9" ht="39" customHeight="1">
      <c r="A132" s="20">
        <v>2012</v>
      </c>
      <c r="B132" s="21" t="s">
        <v>11</v>
      </c>
      <c r="C132" s="21" t="s">
        <v>140</v>
      </c>
      <c r="D132" s="22">
        <v>282924</v>
      </c>
      <c r="E132" s="22">
        <v>165150.89</v>
      </c>
      <c r="F132" s="23">
        <f t="shared" si="1"/>
        <v>0.499999969724656</v>
      </c>
      <c r="G132" s="22">
        <v>82575.44</v>
      </c>
      <c r="H132" s="24">
        <v>1</v>
      </c>
      <c r="I132" s="24" t="s">
        <v>8</v>
      </c>
    </row>
    <row r="133" spans="1:9" ht="39" customHeight="1">
      <c r="A133" s="20">
        <v>2012</v>
      </c>
      <c r="B133" s="21" t="s">
        <v>11</v>
      </c>
      <c r="C133" s="21" t="s">
        <v>141</v>
      </c>
      <c r="D133" s="22">
        <v>337912.46</v>
      </c>
      <c r="E133" s="22">
        <v>251303.75</v>
      </c>
      <c r="F133" s="23">
        <f t="shared" si="1"/>
        <v>0.5000000198962411</v>
      </c>
      <c r="G133" s="22">
        <v>125651.88</v>
      </c>
      <c r="H133" s="24">
        <v>1</v>
      </c>
      <c r="I133" s="24" t="s">
        <v>8</v>
      </c>
    </row>
    <row r="134" spans="1:9" ht="39" customHeight="1">
      <c r="A134" s="20">
        <v>2012</v>
      </c>
      <c r="B134" s="21" t="s">
        <v>11</v>
      </c>
      <c r="C134" s="21" t="s">
        <v>142</v>
      </c>
      <c r="D134" s="22">
        <v>318170.34</v>
      </c>
      <c r="E134" s="22">
        <v>132843.49</v>
      </c>
      <c r="F134" s="23">
        <f t="shared" si="1"/>
        <v>0.4499999962361724</v>
      </c>
      <c r="G134" s="22">
        <v>59779.57</v>
      </c>
      <c r="H134" s="24">
        <v>1</v>
      </c>
      <c r="I134" s="24" t="s">
        <v>8</v>
      </c>
    </row>
    <row r="135" spans="1:9" ht="39" customHeight="1">
      <c r="A135" s="20">
        <v>2012</v>
      </c>
      <c r="B135" s="21" t="s">
        <v>11</v>
      </c>
      <c r="C135" s="21" t="s">
        <v>143</v>
      </c>
      <c r="D135" s="22">
        <v>273220.8</v>
      </c>
      <c r="E135" s="22">
        <v>273220.8</v>
      </c>
      <c r="F135" s="23">
        <f t="shared" si="1"/>
        <v>0.4726520455250845</v>
      </c>
      <c r="G135" s="22">
        <v>129138.37</v>
      </c>
      <c r="H135" s="24">
        <v>1</v>
      </c>
      <c r="I135" s="24" t="s">
        <v>8</v>
      </c>
    </row>
    <row r="136" spans="1:9" ht="39" customHeight="1">
      <c r="A136" s="20">
        <v>2012</v>
      </c>
      <c r="B136" s="21" t="s">
        <v>28</v>
      </c>
      <c r="C136" s="21" t="s">
        <v>144</v>
      </c>
      <c r="D136" s="22">
        <v>493336.15</v>
      </c>
      <c r="E136" s="22">
        <v>256372.94</v>
      </c>
      <c r="F136" s="23">
        <f t="shared" si="1"/>
        <v>0.550000011701703</v>
      </c>
      <c r="G136" s="22">
        <v>141005.12</v>
      </c>
      <c r="H136" s="24">
        <v>1</v>
      </c>
      <c r="I136" s="24" t="s">
        <v>8</v>
      </c>
    </row>
    <row r="137" spans="1:9" ht="39" customHeight="1">
      <c r="A137" s="20">
        <v>2012</v>
      </c>
      <c r="B137" s="21" t="s">
        <v>145</v>
      </c>
      <c r="C137" s="21" t="s">
        <v>37</v>
      </c>
      <c r="D137" s="22">
        <v>151840</v>
      </c>
      <c r="E137" s="22">
        <v>151840</v>
      </c>
      <c r="F137" s="23">
        <f t="shared" si="1"/>
        <v>0.55</v>
      </c>
      <c r="G137" s="22">
        <v>83512</v>
      </c>
      <c r="H137" s="24">
        <v>1</v>
      </c>
      <c r="I137" s="24" t="s">
        <v>8</v>
      </c>
    </row>
    <row r="138" spans="1:13" ht="39" customHeight="1">
      <c r="A138" s="20">
        <v>2012</v>
      </c>
      <c r="B138" s="21" t="s">
        <v>87</v>
      </c>
      <c r="C138" s="21" t="s">
        <v>150</v>
      </c>
      <c r="D138" s="22">
        <v>21935</v>
      </c>
      <c r="E138" s="22">
        <v>21935</v>
      </c>
      <c r="F138" s="23">
        <f t="shared" si="1"/>
        <v>0.8</v>
      </c>
      <c r="G138" s="22">
        <v>17548</v>
      </c>
      <c r="H138" s="24">
        <v>1</v>
      </c>
      <c r="I138" s="24" t="s">
        <v>8</v>
      </c>
      <c r="J138" s="3"/>
      <c r="K138" s="3"/>
      <c r="L138" s="3"/>
      <c r="M138" s="3"/>
    </row>
    <row r="139" spans="1:13" ht="39" customHeight="1">
      <c r="A139" s="20">
        <v>2012</v>
      </c>
      <c r="B139" s="21" t="s">
        <v>24</v>
      </c>
      <c r="C139" s="21" t="s">
        <v>151</v>
      </c>
      <c r="D139" s="22">
        <v>10000</v>
      </c>
      <c r="E139" s="22">
        <v>10000</v>
      </c>
      <c r="F139" s="23">
        <f t="shared" si="1"/>
        <v>0.25</v>
      </c>
      <c r="G139" s="22">
        <v>2500</v>
      </c>
      <c r="H139" s="24">
        <v>3</v>
      </c>
      <c r="I139" s="24" t="s">
        <v>21</v>
      </c>
      <c r="J139" s="3"/>
      <c r="K139" s="3"/>
      <c r="L139" s="3"/>
      <c r="M139" s="3"/>
    </row>
    <row r="140" spans="1:13" ht="39" customHeight="1">
      <c r="A140" s="20">
        <v>2012</v>
      </c>
      <c r="B140" s="21" t="s">
        <v>163</v>
      </c>
      <c r="C140" s="21" t="s">
        <v>155</v>
      </c>
      <c r="D140" s="22">
        <v>21632</v>
      </c>
      <c r="E140" s="22">
        <v>20000</v>
      </c>
      <c r="F140" s="23">
        <f t="shared" si="1"/>
        <v>0.4</v>
      </c>
      <c r="G140" s="22">
        <v>8000</v>
      </c>
      <c r="H140" s="24">
        <v>2</v>
      </c>
      <c r="I140" s="24" t="s">
        <v>21</v>
      </c>
      <c r="J140" s="3"/>
      <c r="K140" s="3"/>
      <c r="L140" s="3"/>
      <c r="M140" s="3"/>
    </row>
    <row r="141" spans="1:13" ht="39" customHeight="1">
      <c r="A141" s="20">
        <v>2012</v>
      </c>
      <c r="B141" s="21" t="s">
        <v>43</v>
      </c>
      <c r="C141" s="21" t="s">
        <v>166</v>
      </c>
      <c r="D141" s="22">
        <v>48944</v>
      </c>
      <c r="E141" s="22">
        <v>48944</v>
      </c>
      <c r="F141" s="23">
        <f t="shared" si="1"/>
        <v>0.5</v>
      </c>
      <c r="G141" s="22">
        <v>24472</v>
      </c>
      <c r="H141" s="24">
        <v>3</v>
      </c>
      <c r="I141" s="24" t="s">
        <v>21</v>
      </c>
      <c r="J141" s="3"/>
      <c r="K141" s="3"/>
      <c r="L141" s="3"/>
      <c r="M141" s="3"/>
    </row>
    <row r="142" spans="1:13" ht="39" customHeight="1">
      <c r="A142" s="20">
        <v>2012</v>
      </c>
      <c r="B142" s="21" t="s">
        <v>43</v>
      </c>
      <c r="C142" s="21" t="s">
        <v>167</v>
      </c>
      <c r="D142" s="22">
        <v>23920</v>
      </c>
      <c r="E142" s="22">
        <v>23920</v>
      </c>
      <c r="F142" s="23">
        <f t="shared" si="1"/>
        <v>0.8</v>
      </c>
      <c r="G142" s="22">
        <v>19136</v>
      </c>
      <c r="H142" s="24">
        <v>3</v>
      </c>
      <c r="I142" s="24" t="s">
        <v>21</v>
      </c>
      <c r="J142" s="3"/>
      <c r="K142" s="3"/>
      <c r="L142" s="3"/>
      <c r="M142" s="3"/>
    </row>
    <row r="143" spans="1:13" ht="39" customHeight="1">
      <c r="A143" s="20">
        <v>2012</v>
      </c>
      <c r="B143" s="21" t="s">
        <v>43</v>
      </c>
      <c r="C143" s="21" t="s">
        <v>168</v>
      </c>
      <c r="D143" s="22">
        <v>7237</v>
      </c>
      <c r="E143" s="22">
        <v>7237</v>
      </c>
      <c r="F143" s="23">
        <f aca="true" t="shared" si="2" ref="F143:F206">G143/E143</f>
        <v>0.8</v>
      </c>
      <c r="G143" s="22">
        <v>5789.6</v>
      </c>
      <c r="H143" s="24">
        <v>3</v>
      </c>
      <c r="I143" s="24" t="s">
        <v>21</v>
      </c>
      <c r="J143" s="3"/>
      <c r="K143" s="3"/>
      <c r="L143" s="3"/>
      <c r="M143" s="3"/>
    </row>
    <row r="144" spans="1:13" ht="39" customHeight="1">
      <c r="A144" s="20">
        <v>2012</v>
      </c>
      <c r="B144" s="21" t="s">
        <v>11</v>
      </c>
      <c r="C144" s="21" t="s">
        <v>169</v>
      </c>
      <c r="D144" s="22">
        <v>83044.99</v>
      </c>
      <c r="E144" s="22">
        <v>83044.99</v>
      </c>
      <c r="F144" s="23">
        <f t="shared" si="2"/>
        <v>0.26000003130833055</v>
      </c>
      <c r="G144" s="22">
        <v>21591.7</v>
      </c>
      <c r="H144" s="24">
        <v>2</v>
      </c>
      <c r="I144" s="24" t="s">
        <v>8</v>
      </c>
      <c r="J144" s="3"/>
      <c r="K144" s="3"/>
      <c r="L144" s="3"/>
      <c r="M144" s="3"/>
    </row>
    <row r="145" spans="1:13" ht="39" customHeight="1">
      <c r="A145" s="20">
        <v>2012</v>
      </c>
      <c r="B145" s="21" t="s">
        <v>170</v>
      </c>
      <c r="C145" s="21" t="s">
        <v>171</v>
      </c>
      <c r="D145" s="22">
        <v>3940000</v>
      </c>
      <c r="E145" s="22">
        <v>3199150.36</v>
      </c>
      <c r="F145" s="23">
        <f t="shared" si="2"/>
        <v>0.33959975860590685</v>
      </c>
      <c r="G145" s="22">
        <v>1086430.69</v>
      </c>
      <c r="H145" s="24">
        <v>2</v>
      </c>
      <c r="I145" s="24" t="s">
        <v>8</v>
      </c>
      <c r="J145" s="3"/>
      <c r="K145" s="3"/>
      <c r="L145" s="3"/>
      <c r="M145" s="3"/>
    </row>
    <row r="146" spans="1:13" ht="39" customHeight="1">
      <c r="A146" s="20">
        <v>2012</v>
      </c>
      <c r="B146" s="21" t="s">
        <v>74</v>
      </c>
      <c r="C146" s="21" t="s">
        <v>172</v>
      </c>
      <c r="D146" s="22">
        <v>1575679.2</v>
      </c>
      <c r="E146" s="22">
        <v>1508198</v>
      </c>
      <c r="F146" s="23">
        <f t="shared" si="2"/>
        <v>0.22</v>
      </c>
      <c r="G146" s="22">
        <v>331803.56</v>
      </c>
      <c r="H146" s="24">
        <v>2</v>
      </c>
      <c r="I146" s="24" t="s">
        <v>8</v>
      </c>
      <c r="J146" s="3"/>
      <c r="K146" s="3"/>
      <c r="L146" s="3"/>
      <c r="M146" s="3"/>
    </row>
    <row r="147" spans="1:13" ht="39" customHeight="1">
      <c r="A147" s="20">
        <v>2012</v>
      </c>
      <c r="B147" s="21" t="s">
        <v>11</v>
      </c>
      <c r="C147" s="21" t="s">
        <v>65</v>
      </c>
      <c r="D147" s="22">
        <v>189000</v>
      </c>
      <c r="E147" s="22">
        <v>189000</v>
      </c>
      <c r="F147" s="23">
        <f t="shared" si="2"/>
        <v>0.24</v>
      </c>
      <c r="G147" s="22">
        <v>45360</v>
      </c>
      <c r="H147" s="24">
        <v>1</v>
      </c>
      <c r="I147" s="24" t="s">
        <v>8</v>
      </c>
      <c r="J147" s="3"/>
      <c r="K147" s="3"/>
      <c r="L147" s="3"/>
      <c r="M147" s="3"/>
    </row>
    <row r="148" spans="1:13" ht="39" customHeight="1">
      <c r="A148" s="20">
        <v>2012</v>
      </c>
      <c r="B148" s="21" t="s">
        <v>134</v>
      </c>
      <c r="C148" s="21" t="s">
        <v>65</v>
      </c>
      <c r="D148" s="22">
        <v>73340</v>
      </c>
      <c r="E148" s="22">
        <v>73340</v>
      </c>
      <c r="F148" s="23">
        <f t="shared" si="2"/>
        <v>0.28</v>
      </c>
      <c r="G148" s="22">
        <v>20535.2</v>
      </c>
      <c r="H148" s="24">
        <v>1</v>
      </c>
      <c r="I148" s="24" t="s">
        <v>8</v>
      </c>
      <c r="J148" s="3"/>
      <c r="K148" s="3"/>
      <c r="L148" s="3"/>
      <c r="M148" s="3"/>
    </row>
    <row r="149" spans="1:13" ht="39" customHeight="1">
      <c r="A149" s="20">
        <v>2012</v>
      </c>
      <c r="B149" s="21" t="s">
        <v>48</v>
      </c>
      <c r="C149" s="21" t="s">
        <v>173</v>
      </c>
      <c r="D149" s="22">
        <v>826524.87</v>
      </c>
      <c r="E149" s="34">
        <v>604360.84</v>
      </c>
      <c r="F149" s="23">
        <f t="shared" si="2"/>
        <v>0.31897927072839466</v>
      </c>
      <c r="G149" s="22">
        <v>192778.58</v>
      </c>
      <c r="H149" s="24">
        <v>2</v>
      </c>
      <c r="I149" s="24" t="s">
        <v>8</v>
      </c>
      <c r="J149" s="3"/>
      <c r="K149" s="3"/>
      <c r="L149" s="3"/>
      <c r="M149" s="3"/>
    </row>
    <row r="150" spans="1:13" ht="39" customHeight="1">
      <c r="A150" s="20">
        <v>2012</v>
      </c>
      <c r="B150" s="21" t="s">
        <v>16</v>
      </c>
      <c r="C150" s="21" t="s">
        <v>174</v>
      </c>
      <c r="D150" s="22">
        <v>200779.63</v>
      </c>
      <c r="E150" s="22">
        <v>124041.66</v>
      </c>
      <c r="F150" s="23">
        <f t="shared" si="2"/>
        <v>0.45322111942068494</v>
      </c>
      <c r="G150" s="22">
        <v>56218.3</v>
      </c>
      <c r="H150" s="24">
        <v>2</v>
      </c>
      <c r="I150" s="24" t="s">
        <v>8</v>
      </c>
      <c r="J150" s="3"/>
      <c r="K150" s="3"/>
      <c r="L150" s="3"/>
      <c r="M150" s="3"/>
    </row>
    <row r="151" spans="1:13" ht="39" customHeight="1">
      <c r="A151" s="20">
        <v>2012</v>
      </c>
      <c r="B151" s="21" t="s">
        <v>28</v>
      </c>
      <c r="C151" s="21" t="s">
        <v>175</v>
      </c>
      <c r="D151" s="22">
        <v>485200</v>
      </c>
      <c r="E151" s="22">
        <v>235506.44</v>
      </c>
      <c r="F151" s="23">
        <f t="shared" si="2"/>
        <v>0.45375217764745623</v>
      </c>
      <c r="G151" s="22">
        <v>106861.56</v>
      </c>
      <c r="H151" s="24">
        <v>2</v>
      </c>
      <c r="I151" s="24" t="s">
        <v>8</v>
      </c>
      <c r="J151" s="3"/>
      <c r="K151" s="3"/>
      <c r="L151" s="3"/>
      <c r="M151" s="3"/>
    </row>
    <row r="152" spans="1:13" ht="39" customHeight="1">
      <c r="A152" s="20">
        <v>2012</v>
      </c>
      <c r="B152" s="21" t="s">
        <v>28</v>
      </c>
      <c r="C152" s="21" t="s">
        <v>176</v>
      </c>
      <c r="D152" s="22">
        <v>477000</v>
      </c>
      <c r="E152" s="22">
        <v>319500</v>
      </c>
      <c r="F152" s="23">
        <f t="shared" si="2"/>
        <v>0.26</v>
      </c>
      <c r="G152" s="22">
        <v>83070</v>
      </c>
      <c r="H152" s="24">
        <v>2</v>
      </c>
      <c r="I152" s="24" t="s">
        <v>8</v>
      </c>
      <c r="J152" s="3"/>
      <c r="K152" s="3"/>
      <c r="L152" s="3"/>
      <c r="M152" s="3"/>
    </row>
    <row r="153" spans="1:13" ht="39" customHeight="1">
      <c r="A153" s="20">
        <v>2012</v>
      </c>
      <c r="B153" s="21" t="s">
        <v>11</v>
      </c>
      <c r="C153" s="21" t="s">
        <v>177</v>
      </c>
      <c r="D153" s="22">
        <v>701031</v>
      </c>
      <c r="E153" s="22">
        <v>512701</v>
      </c>
      <c r="F153" s="23">
        <f t="shared" si="2"/>
        <v>0.26</v>
      </c>
      <c r="G153" s="22">
        <v>133302.26</v>
      </c>
      <c r="H153" s="24">
        <v>2</v>
      </c>
      <c r="I153" s="24" t="s">
        <v>8</v>
      </c>
      <c r="J153" s="3"/>
      <c r="K153" s="3"/>
      <c r="L153" s="3"/>
      <c r="M153" s="3"/>
    </row>
    <row r="154" spans="1:13" ht="39" customHeight="1">
      <c r="A154" s="20">
        <v>2012</v>
      </c>
      <c r="B154" s="21" t="s">
        <v>38</v>
      </c>
      <c r="C154" s="21" t="s">
        <v>178</v>
      </c>
      <c r="D154" s="22">
        <v>662450.25</v>
      </c>
      <c r="E154" s="22">
        <v>431290</v>
      </c>
      <c r="F154" s="23">
        <f t="shared" si="2"/>
        <v>0.24000000000000002</v>
      </c>
      <c r="G154" s="22">
        <v>103509.6</v>
      </c>
      <c r="H154" s="24">
        <v>2</v>
      </c>
      <c r="I154" s="24" t="s">
        <v>8</v>
      </c>
      <c r="J154" s="3"/>
      <c r="K154" s="3"/>
      <c r="L154" s="3"/>
      <c r="M154" s="3"/>
    </row>
    <row r="155" spans="1:13" ht="39" customHeight="1">
      <c r="A155" s="20">
        <v>2012</v>
      </c>
      <c r="B155" s="21" t="s">
        <v>38</v>
      </c>
      <c r="C155" s="21" t="s">
        <v>179</v>
      </c>
      <c r="D155" s="22">
        <v>209028.75</v>
      </c>
      <c r="E155" s="22">
        <v>202913</v>
      </c>
      <c r="F155" s="23">
        <f t="shared" si="2"/>
        <v>0.24000000000000002</v>
      </c>
      <c r="G155" s="22">
        <v>48699.12</v>
      </c>
      <c r="H155" s="24">
        <v>2</v>
      </c>
      <c r="I155" s="24" t="s">
        <v>8</v>
      </c>
      <c r="J155" s="3"/>
      <c r="K155" s="3"/>
      <c r="L155" s="3"/>
      <c r="M155" s="3"/>
    </row>
    <row r="156" spans="1:13" ht="39" customHeight="1">
      <c r="A156" s="20">
        <v>2012</v>
      </c>
      <c r="B156" s="21" t="s">
        <v>38</v>
      </c>
      <c r="C156" s="21" t="s">
        <v>180</v>
      </c>
      <c r="D156" s="22">
        <v>1395101</v>
      </c>
      <c r="E156" s="22">
        <v>1330601</v>
      </c>
      <c r="F156" s="23">
        <f t="shared" si="2"/>
        <v>0.26</v>
      </c>
      <c r="G156" s="22">
        <v>345956.26</v>
      </c>
      <c r="H156" s="24">
        <v>2</v>
      </c>
      <c r="I156" s="24" t="s">
        <v>8</v>
      </c>
      <c r="J156" s="3"/>
      <c r="K156" s="3"/>
      <c r="L156" s="3"/>
      <c r="M156" s="3"/>
    </row>
    <row r="157" spans="1:13" ht="39" customHeight="1">
      <c r="A157" s="20">
        <v>2012</v>
      </c>
      <c r="B157" s="21" t="s">
        <v>78</v>
      </c>
      <c r="C157" s="21" t="s">
        <v>181</v>
      </c>
      <c r="D157" s="22">
        <v>14950</v>
      </c>
      <c r="E157" s="22">
        <v>14950</v>
      </c>
      <c r="F157" s="23">
        <f t="shared" si="2"/>
        <v>0.28</v>
      </c>
      <c r="G157" s="22">
        <v>4186</v>
      </c>
      <c r="H157" s="24">
        <v>2</v>
      </c>
      <c r="I157" s="24" t="s">
        <v>8</v>
      </c>
      <c r="J157" s="3"/>
      <c r="K157" s="3"/>
      <c r="L157" s="3"/>
      <c r="M157" s="3"/>
    </row>
    <row r="158" spans="1:13" ht="39" customHeight="1">
      <c r="A158" s="20">
        <v>2012</v>
      </c>
      <c r="B158" s="21" t="s">
        <v>76</v>
      </c>
      <c r="C158" s="21" t="s">
        <v>182</v>
      </c>
      <c r="D158" s="22">
        <v>1673242.35</v>
      </c>
      <c r="E158" s="22">
        <v>320030.8</v>
      </c>
      <c r="F158" s="23">
        <f t="shared" si="2"/>
        <v>0.27999955004330834</v>
      </c>
      <c r="G158" s="22">
        <v>89608.48</v>
      </c>
      <c r="H158" s="24">
        <v>2</v>
      </c>
      <c r="I158" s="24" t="s">
        <v>8</v>
      </c>
      <c r="J158" s="3"/>
      <c r="K158" s="3"/>
      <c r="L158" s="3"/>
      <c r="M158" s="3"/>
    </row>
    <row r="159" spans="1:13" ht="39" customHeight="1">
      <c r="A159" s="20">
        <v>2013</v>
      </c>
      <c r="B159" s="21" t="s">
        <v>186</v>
      </c>
      <c r="C159" s="21" t="s">
        <v>14</v>
      </c>
      <c r="D159" s="22">
        <v>2653.25</v>
      </c>
      <c r="E159" s="22">
        <v>2151.18</v>
      </c>
      <c r="F159" s="23">
        <f t="shared" si="2"/>
        <v>0.47183406316533255</v>
      </c>
      <c r="G159" s="22">
        <v>1015</v>
      </c>
      <c r="H159" s="24">
        <v>1</v>
      </c>
      <c r="I159" s="24" t="s">
        <v>8</v>
      </c>
      <c r="J159" s="3"/>
      <c r="K159" s="3"/>
      <c r="L159" s="3"/>
      <c r="M159" s="3"/>
    </row>
    <row r="160" spans="1:13" ht="39" customHeight="1">
      <c r="A160" s="20">
        <v>2013</v>
      </c>
      <c r="B160" s="21" t="s">
        <v>192</v>
      </c>
      <c r="C160" s="21" t="s">
        <v>14</v>
      </c>
      <c r="D160" s="22">
        <v>960</v>
      </c>
      <c r="E160" s="22">
        <v>960</v>
      </c>
      <c r="F160" s="23">
        <f t="shared" si="2"/>
        <v>0.5</v>
      </c>
      <c r="G160" s="22">
        <v>480</v>
      </c>
      <c r="H160" s="24">
        <v>1</v>
      </c>
      <c r="I160" s="24" t="s">
        <v>8</v>
      </c>
      <c r="J160" s="3"/>
      <c r="K160" s="3"/>
      <c r="L160" s="3"/>
      <c r="M160" s="3"/>
    </row>
    <row r="161" spans="1:13" ht="39" customHeight="1">
      <c r="A161" s="20">
        <v>2013</v>
      </c>
      <c r="B161" s="21" t="s">
        <v>170</v>
      </c>
      <c r="C161" s="21" t="s">
        <v>7</v>
      </c>
      <c r="D161" s="22">
        <v>1349999.89</v>
      </c>
      <c r="E161" s="22">
        <v>1060550.93</v>
      </c>
      <c r="F161" s="23">
        <f t="shared" si="2"/>
        <v>0.6000000018858124</v>
      </c>
      <c r="G161" s="22">
        <v>636330.56</v>
      </c>
      <c r="H161" s="24">
        <v>1</v>
      </c>
      <c r="I161" s="24" t="s">
        <v>8</v>
      </c>
      <c r="J161" s="3"/>
      <c r="K161" s="3"/>
      <c r="L161" s="3"/>
      <c r="M161" s="3"/>
    </row>
    <row r="162" spans="1:13" ht="39" customHeight="1">
      <c r="A162" s="20">
        <v>2013</v>
      </c>
      <c r="B162" s="21" t="s">
        <v>6</v>
      </c>
      <c r="C162" s="21" t="s">
        <v>188</v>
      </c>
      <c r="D162" s="22">
        <v>1184170</v>
      </c>
      <c r="E162" s="22">
        <v>752126.14</v>
      </c>
      <c r="F162" s="23">
        <f t="shared" si="2"/>
        <v>0.5500000039886926</v>
      </c>
      <c r="G162" s="22">
        <v>413669.38</v>
      </c>
      <c r="H162" s="24">
        <v>1</v>
      </c>
      <c r="I162" s="24" t="s">
        <v>8</v>
      </c>
      <c r="J162" s="3"/>
      <c r="K162" s="3"/>
      <c r="L162" s="3"/>
      <c r="M162" s="3"/>
    </row>
    <row r="163" spans="1:13" ht="39" customHeight="1">
      <c r="A163" s="20">
        <v>2013</v>
      </c>
      <c r="B163" s="21" t="s">
        <v>16</v>
      </c>
      <c r="C163" s="21" t="s">
        <v>189</v>
      </c>
      <c r="D163" s="22">
        <v>119910</v>
      </c>
      <c r="E163" s="22">
        <v>45370</v>
      </c>
      <c r="F163" s="23">
        <f t="shared" si="2"/>
        <v>0.6</v>
      </c>
      <c r="G163" s="22">
        <v>27222</v>
      </c>
      <c r="H163" s="24">
        <v>1</v>
      </c>
      <c r="I163" s="24" t="s">
        <v>8</v>
      </c>
      <c r="J163" s="3"/>
      <c r="K163" s="3"/>
      <c r="L163" s="3"/>
      <c r="M163" s="3"/>
    </row>
    <row r="164" spans="1:13" ht="39" customHeight="1">
      <c r="A164" s="20">
        <v>2013</v>
      </c>
      <c r="B164" s="21" t="s">
        <v>16</v>
      </c>
      <c r="C164" s="21" t="s">
        <v>190</v>
      </c>
      <c r="D164" s="22">
        <v>9000</v>
      </c>
      <c r="E164" s="22">
        <v>9000</v>
      </c>
      <c r="F164" s="23">
        <f t="shared" si="2"/>
        <v>0.7</v>
      </c>
      <c r="G164" s="22">
        <v>6300</v>
      </c>
      <c r="H164" s="24">
        <v>2</v>
      </c>
      <c r="I164" s="24" t="s">
        <v>21</v>
      </c>
      <c r="J164" s="3"/>
      <c r="K164" s="3"/>
      <c r="L164" s="3"/>
      <c r="M164" s="3"/>
    </row>
    <row r="165" spans="1:13" ht="39" customHeight="1">
      <c r="A165" s="20">
        <v>2013</v>
      </c>
      <c r="B165" s="21" t="s">
        <v>87</v>
      </c>
      <c r="C165" s="21" t="s">
        <v>193</v>
      </c>
      <c r="D165" s="22">
        <v>25810</v>
      </c>
      <c r="E165" s="22">
        <v>25810</v>
      </c>
      <c r="F165" s="23">
        <f t="shared" si="2"/>
        <v>0.8</v>
      </c>
      <c r="G165" s="22">
        <v>20648</v>
      </c>
      <c r="H165" s="24">
        <v>1</v>
      </c>
      <c r="I165" s="24" t="s">
        <v>8</v>
      </c>
      <c r="J165" s="3"/>
      <c r="K165" s="3"/>
      <c r="L165" s="3"/>
      <c r="M165" s="3"/>
    </row>
    <row r="166" spans="1:13" ht="39" customHeight="1">
      <c r="A166" s="20">
        <v>2013</v>
      </c>
      <c r="B166" s="21" t="s">
        <v>33</v>
      </c>
      <c r="C166" s="21" t="s">
        <v>191</v>
      </c>
      <c r="D166" s="22">
        <v>23040</v>
      </c>
      <c r="E166" s="22">
        <v>21040</v>
      </c>
      <c r="F166" s="23">
        <f t="shared" si="2"/>
        <v>0.26</v>
      </c>
      <c r="G166" s="22">
        <v>5470.4</v>
      </c>
      <c r="H166" s="24">
        <v>1</v>
      </c>
      <c r="I166" s="24" t="s">
        <v>8</v>
      </c>
      <c r="J166" s="3"/>
      <c r="K166" s="3"/>
      <c r="L166" s="3"/>
      <c r="M166" s="3"/>
    </row>
    <row r="167" spans="1:13" ht="39" customHeight="1">
      <c r="A167" s="20">
        <v>2013</v>
      </c>
      <c r="B167" s="21" t="s">
        <v>28</v>
      </c>
      <c r="C167" s="21" t="s">
        <v>194</v>
      </c>
      <c r="D167" s="22">
        <v>675900</v>
      </c>
      <c r="E167" s="34">
        <v>460717.85</v>
      </c>
      <c r="F167" s="23">
        <f t="shared" si="2"/>
        <v>0.3056306587643609</v>
      </c>
      <c r="G167" s="22">
        <v>140809.5</v>
      </c>
      <c r="H167" s="24">
        <v>2</v>
      </c>
      <c r="I167" s="24" t="s">
        <v>8</v>
      </c>
      <c r="J167" s="3"/>
      <c r="K167" s="3"/>
      <c r="L167" s="3"/>
      <c r="M167" s="3"/>
    </row>
    <row r="168" spans="1:13" ht="39" customHeight="1">
      <c r="A168" s="20">
        <v>2013</v>
      </c>
      <c r="B168" s="21" t="s">
        <v>28</v>
      </c>
      <c r="C168" s="21" t="s">
        <v>195</v>
      </c>
      <c r="D168" s="22">
        <v>273929.25</v>
      </c>
      <c r="E168" s="22">
        <v>273929.25</v>
      </c>
      <c r="F168" s="23">
        <f t="shared" si="2"/>
        <v>0.5500000091264441</v>
      </c>
      <c r="G168" s="22">
        <v>150661.09</v>
      </c>
      <c r="H168" s="24">
        <v>1</v>
      </c>
      <c r="I168" s="24" t="s">
        <v>8</v>
      </c>
      <c r="J168" s="3"/>
      <c r="K168" s="3"/>
      <c r="L168" s="3"/>
      <c r="M168" s="3"/>
    </row>
    <row r="169" spans="1:13" ht="39" customHeight="1">
      <c r="A169" s="20">
        <v>2013</v>
      </c>
      <c r="B169" s="21" t="s">
        <v>76</v>
      </c>
      <c r="C169" s="21" t="s">
        <v>137</v>
      </c>
      <c r="D169" s="22">
        <v>168000</v>
      </c>
      <c r="E169" s="22">
        <v>168000</v>
      </c>
      <c r="F169" s="23">
        <f t="shared" si="2"/>
        <v>0.35714285714285715</v>
      </c>
      <c r="G169" s="22">
        <v>60000</v>
      </c>
      <c r="H169" s="24">
        <v>2</v>
      </c>
      <c r="I169" s="24" t="s">
        <v>21</v>
      </c>
      <c r="J169" s="3"/>
      <c r="K169" s="3"/>
      <c r="L169" s="3"/>
      <c r="M169" s="3"/>
    </row>
    <row r="170" spans="1:13" ht="39" customHeight="1">
      <c r="A170" s="20">
        <v>2013</v>
      </c>
      <c r="B170" s="21" t="s">
        <v>26</v>
      </c>
      <c r="C170" s="21" t="s">
        <v>196</v>
      </c>
      <c r="D170" s="22">
        <v>63000</v>
      </c>
      <c r="E170" s="22">
        <v>63000</v>
      </c>
      <c r="F170" s="23">
        <f t="shared" si="2"/>
        <v>0.24126984126984127</v>
      </c>
      <c r="G170" s="22">
        <v>15200</v>
      </c>
      <c r="H170" s="24">
        <v>2</v>
      </c>
      <c r="I170" s="24" t="s">
        <v>21</v>
      </c>
      <c r="J170" s="3"/>
      <c r="K170" s="3"/>
      <c r="L170" s="3"/>
      <c r="M170" s="3"/>
    </row>
    <row r="171" spans="1:13" ht="39" customHeight="1">
      <c r="A171" s="20">
        <v>2013</v>
      </c>
      <c r="B171" s="21" t="s">
        <v>134</v>
      </c>
      <c r="C171" s="21" t="s">
        <v>197</v>
      </c>
      <c r="D171" s="22">
        <v>9943.75</v>
      </c>
      <c r="E171" s="22">
        <v>9943.75</v>
      </c>
      <c r="F171" s="23">
        <f t="shared" si="2"/>
        <v>0.5000005028284098</v>
      </c>
      <c r="G171" s="22">
        <v>4971.88</v>
      </c>
      <c r="H171" s="24">
        <v>2</v>
      </c>
      <c r="I171" s="24" t="s">
        <v>21</v>
      </c>
      <c r="J171" s="3"/>
      <c r="K171" s="3"/>
      <c r="L171" s="3"/>
      <c r="M171" s="3"/>
    </row>
    <row r="172" spans="1:13" ht="39" customHeight="1">
      <c r="A172" s="20">
        <v>2013</v>
      </c>
      <c r="B172" s="21" t="s">
        <v>134</v>
      </c>
      <c r="C172" s="21" t="s">
        <v>66</v>
      </c>
      <c r="D172" s="22">
        <v>102420</v>
      </c>
      <c r="E172" s="22">
        <v>102420</v>
      </c>
      <c r="F172" s="23">
        <f t="shared" si="2"/>
        <v>0.27999999999999997</v>
      </c>
      <c r="G172" s="22">
        <v>28677.6</v>
      </c>
      <c r="H172" s="24">
        <v>2</v>
      </c>
      <c r="I172" s="24" t="s">
        <v>8</v>
      </c>
      <c r="J172" s="3"/>
      <c r="K172" s="3"/>
      <c r="L172" s="3"/>
      <c r="M172" s="3"/>
    </row>
    <row r="173" spans="1:13" ht="39" customHeight="1">
      <c r="A173" s="20">
        <v>2013</v>
      </c>
      <c r="B173" s="21" t="s">
        <v>125</v>
      </c>
      <c r="C173" s="21" t="s">
        <v>14</v>
      </c>
      <c r="D173" s="22">
        <v>950</v>
      </c>
      <c r="E173" s="22">
        <v>950</v>
      </c>
      <c r="F173" s="23">
        <f t="shared" si="2"/>
        <v>0.5</v>
      </c>
      <c r="G173" s="22">
        <v>475</v>
      </c>
      <c r="H173" s="24">
        <v>1</v>
      </c>
      <c r="I173" s="24" t="s">
        <v>8</v>
      </c>
      <c r="J173" s="3"/>
      <c r="K173" s="3"/>
      <c r="L173" s="3"/>
      <c r="M173" s="3"/>
    </row>
    <row r="174" spans="1:13" ht="39" customHeight="1">
      <c r="A174" s="20">
        <v>2013</v>
      </c>
      <c r="B174" s="21" t="s">
        <v>33</v>
      </c>
      <c r="C174" s="21" t="s">
        <v>198</v>
      </c>
      <c r="D174" s="22">
        <v>3873663.64</v>
      </c>
      <c r="E174" s="22">
        <v>1643393.95</v>
      </c>
      <c r="F174" s="23">
        <f t="shared" si="2"/>
        <v>0.549999998478758</v>
      </c>
      <c r="G174" s="22">
        <v>903866.67</v>
      </c>
      <c r="H174" s="24">
        <v>1</v>
      </c>
      <c r="I174" s="24" t="s">
        <v>8</v>
      </c>
      <c r="J174" s="3"/>
      <c r="K174" s="3"/>
      <c r="L174" s="3"/>
      <c r="M174" s="3"/>
    </row>
    <row r="175" spans="1:13" ht="39" customHeight="1">
      <c r="A175" s="20">
        <v>2013</v>
      </c>
      <c r="B175" s="21" t="s">
        <v>28</v>
      </c>
      <c r="C175" s="21" t="s">
        <v>199</v>
      </c>
      <c r="D175" s="22">
        <v>1325911.85</v>
      </c>
      <c r="E175" s="22">
        <v>1291139.23</v>
      </c>
      <c r="F175" s="23">
        <f t="shared" si="2"/>
        <v>0.5500000027107843</v>
      </c>
      <c r="G175" s="22">
        <v>710126.58</v>
      </c>
      <c r="H175" s="24">
        <v>1</v>
      </c>
      <c r="I175" s="24" t="s">
        <v>8</v>
      </c>
      <c r="J175" s="3"/>
      <c r="K175" s="3"/>
      <c r="L175" s="3"/>
      <c r="M175" s="3"/>
    </row>
    <row r="176" spans="1:13" ht="39" customHeight="1">
      <c r="A176" s="20">
        <v>2013</v>
      </c>
      <c r="B176" s="21" t="s">
        <v>107</v>
      </c>
      <c r="C176" s="21" t="s">
        <v>200</v>
      </c>
      <c r="D176" s="22">
        <v>386861.63</v>
      </c>
      <c r="E176" s="22">
        <v>239538.52</v>
      </c>
      <c r="F176" s="23">
        <f t="shared" si="2"/>
        <v>0.5</v>
      </c>
      <c r="G176" s="22">
        <v>119769.26</v>
      </c>
      <c r="H176" s="24">
        <v>1</v>
      </c>
      <c r="I176" s="24" t="s">
        <v>8</v>
      </c>
      <c r="J176" s="3"/>
      <c r="K176" s="3"/>
      <c r="L176" s="3"/>
      <c r="M176" s="3"/>
    </row>
    <row r="177" spans="1:13" ht="39" customHeight="1">
      <c r="A177" s="20">
        <v>2013</v>
      </c>
      <c r="B177" s="21" t="s">
        <v>48</v>
      </c>
      <c r="C177" s="21" t="s">
        <v>51</v>
      </c>
      <c r="D177" s="22">
        <v>150140</v>
      </c>
      <c r="E177" s="22">
        <v>150140</v>
      </c>
      <c r="F177" s="23">
        <f t="shared" si="2"/>
        <v>0.5</v>
      </c>
      <c r="G177" s="22">
        <v>75070</v>
      </c>
      <c r="H177" s="24">
        <v>1</v>
      </c>
      <c r="I177" s="24" t="s">
        <v>8</v>
      </c>
      <c r="J177" s="3"/>
      <c r="K177" s="3"/>
      <c r="L177" s="3"/>
      <c r="M177" s="3"/>
    </row>
    <row r="178" spans="1:13" ht="39" customHeight="1">
      <c r="A178" s="20">
        <v>2013</v>
      </c>
      <c r="B178" s="21" t="s">
        <v>11</v>
      </c>
      <c r="C178" s="21" t="s">
        <v>201</v>
      </c>
      <c r="D178" s="22">
        <v>46584</v>
      </c>
      <c r="E178" s="22">
        <v>8827.67</v>
      </c>
      <c r="F178" s="23">
        <f t="shared" si="2"/>
        <v>0.5000005664008736</v>
      </c>
      <c r="G178" s="22">
        <v>4413.84</v>
      </c>
      <c r="H178" s="24">
        <v>1</v>
      </c>
      <c r="I178" s="24" t="s">
        <v>21</v>
      </c>
      <c r="J178" s="3"/>
      <c r="K178" s="3"/>
      <c r="L178" s="3"/>
      <c r="M178" s="3"/>
    </row>
    <row r="179" spans="1:13" ht="39" customHeight="1">
      <c r="A179" s="20">
        <v>2013</v>
      </c>
      <c r="B179" s="21" t="s">
        <v>38</v>
      </c>
      <c r="C179" s="21" t="s">
        <v>137</v>
      </c>
      <c r="D179" s="22">
        <v>866160</v>
      </c>
      <c r="E179" s="22">
        <v>180000</v>
      </c>
      <c r="F179" s="23">
        <f t="shared" si="2"/>
        <v>0.3472222222222222</v>
      </c>
      <c r="G179" s="22">
        <v>62500</v>
      </c>
      <c r="H179" s="24">
        <v>2</v>
      </c>
      <c r="I179" s="24" t="s">
        <v>21</v>
      </c>
      <c r="J179" s="3"/>
      <c r="K179" s="3"/>
      <c r="L179" s="3"/>
      <c r="M179" s="3"/>
    </row>
    <row r="180" spans="1:13" ht="39" customHeight="1">
      <c r="A180" s="20">
        <v>2013</v>
      </c>
      <c r="B180" s="21" t="s">
        <v>78</v>
      </c>
      <c r="C180" s="21" t="s">
        <v>137</v>
      </c>
      <c r="D180" s="22">
        <v>262500</v>
      </c>
      <c r="E180" s="22">
        <v>262500</v>
      </c>
      <c r="F180" s="23">
        <f t="shared" si="2"/>
        <v>0.23809523809523808</v>
      </c>
      <c r="G180" s="22">
        <v>62500</v>
      </c>
      <c r="H180" s="24">
        <v>2</v>
      </c>
      <c r="I180" s="24" t="s">
        <v>21</v>
      </c>
      <c r="J180" s="3"/>
      <c r="K180" s="3"/>
      <c r="L180" s="3"/>
      <c r="M180" s="3"/>
    </row>
    <row r="181" spans="1:13" ht="39" customHeight="1">
      <c r="A181" s="20">
        <v>2013</v>
      </c>
      <c r="B181" s="21" t="s">
        <v>48</v>
      </c>
      <c r="C181" s="21" t="s">
        <v>190</v>
      </c>
      <c r="D181" s="22">
        <v>9330</v>
      </c>
      <c r="E181" s="22">
        <v>9330</v>
      </c>
      <c r="F181" s="23">
        <f t="shared" si="2"/>
        <v>0.6</v>
      </c>
      <c r="G181" s="22">
        <v>5598</v>
      </c>
      <c r="H181" s="24">
        <v>2</v>
      </c>
      <c r="I181" s="24" t="s">
        <v>21</v>
      </c>
      <c r="J181" s="3"/>
      <c r="K181" s="3"/>
      <c r="L181" s="3"/>
      <c r="M181" s="3"/>
    </row>
    <row r="182" spans="1:13" ht="39" customHeight="1">
      <c r="A182" s="20">
        <v>2013</v>
      </c>
      <c r="B182" s="21" t="s">
        <v>184</v>
      </c>
      <c r="C182" s="21" t="s">
        <v>203</v>
      </c>
      <c r="D182" s="22">
        <v>20565.95</v>
      </c>
      <c r="E182" s="22">
        <v>20565.95</v>
      </c>
      <c r="F182" s="23">
        <f t="shared" si="2"/>
        <v>0.2500001215601516</v>
      </c>
      <c r="G182" s="22">
        <v>5141.49</v>
      </c>
      <c r="H182" s="24">
        <v>2</v>
      </c>
      <c r="I182" s="24" t="s">
        <v>21</v>
      </c>
      <c r="J182" s="3"/>
      <c r="K182" s="3"/>
      <c r="L182" s="3"/>
      <c r="M182" s="3"/>
    </row>
    <row r="183" spans="1:13" ht="39" customHeight="1">
      <c r="A183" s="20">
        <v>2013</v>
      </c>
      <c r="B183" s="21" t="s">
        <v>185</v>
      </c>
      <c r="C183" s="21" t="s">
        <v>202</v>
      </c>
      <c r="D183" s="22">
        <v>45254</v>
      </c>
      <c r="E183" s="22">
        <v>29654</v>
      </c>
      <c r="F183" s="23">
        <f t="shared" si="2"/>
        <v>0.30000000000000004</v>
      </c>
      <c r="G183" s="22">
        <v>8896.2</v>
      </c>
      <c r="H183" s="24">
        <v>2</v>
      </c>
      <c r="I183" s="24" t="s">
        <v>21</v>
      </c>
      <c r="J183" s="3"/>
      <c r="K183" s="3"/>
      <c r="L183" s="3"/>
      <c r="M183" s="3"/>
    </row>
    <row r="184" spans="1:13" ht="39" customHeight="1">
      <c r="A184" s="20">
        <v>2013</v>
      </c>
      <c r="B184" s="21" t="s">
        <v>204</v>
      </c>
      <c r="C184" s="21" t="s">
        <v>14</v>
      </c>
      <c r="D184" s="22">
        <v>1350</v>
      </c>
      <c r="E184" s="22">
        <v>1350</v>
      </c>
      <c r="F184" s="23">
        <f t="shared" si="2"/>
        <v>0.5</v>
      </c>
      <c r="G184" s="22">
        <v>675</v>
      </c>
      <c r="H184" s="24">
        <v>1</v>
      </c>
      <c r="I184" s="24" t="s">
        <v>8</v>
      </c>
      <c r="J184" s="3"/>
      <c r="K184" s="3"/>
      <c r="L184" s="3"/>
      <c r="M184" s="3"/>
    </row>
    <row r="185" spans="1:13" ht="39" customHeight="1">
      <c r="A185" s="20">
        <v>2013</v>
      </c>
      <c r="B185" s="21" t="s">
        <v>128</v>
      </c>
      <c r="C185" s="21" t="s">
        <v>14</v>
      </c>
      <c r="D185" s="22">
        <v>1900</v>
      </c>
      <c r="E185" s="22">
        <v>1900</v>
      </c>
      <c r="F185" s="23">
        <f t="shared" si="2"/>
        <v>0.5</v>
      </c>
      <c r="G185" s="22">
        <v>950</v>
      </c>
      <c r="H185" s="24">
        <v>1</v>
      </c>
      <c r="I185" s="24" t="s">
        <v>8</v>
      </c>
      <c r="J185" s="3"/>
      <c r="K185" s="3"/>
      <c r="L185" s="3"/>
      <c r="M185" s="3"/>
    </row>
    <row r="186" spans="1:9" ht="39" customHeight="1">
      <c r="A186" s="20">
        <v>2013</v>
      </c>
      <c r="B186" s="21" t="s">
        <v>205</v>
      </c>
      <c r="C186" s="21" t="s">
        <v>206</v>
      </c>
      <c r="D186" s="22">
        <v>3203.8</v>
      </c>
      <c r="E186" s="22">
        <v>2972.19</v>
      </c>
      <c r="F186" s="23">
        <f t="shared" si="2"/>
        <v>0.33645224565051357</v>
      </c>
      <c r="G186" s="22">
        <v>1000</v>
      </c>
      <c r="H186" s="24">
        <v>2</v>
      </c>
      <c r="I186" s="24" t="s">
        <v>21</v>
      </c>
    </row>
    <row r="187" spans="1:9" ht="39" customHeight="1">
      <c r="A187" s="20">
        <v>2013</v>
      </c>
      <c r="B187" s="21" t="s">
        <v>122</v>
      </c>
      <c r="C187" s="21" t="s">
        <v>14</v>
      </c>
      <c r="D187" s="22">
        <v>2160.5</v>
      </c>
      <c r="E187" s="22">
        <v>1218</v>
      </c>
      <c r="F187" s="23">
        <f t="shared" si="2"/>
        <v>0.5</v>
      </c>
      <c r="G187" s="22">
        <v>609</v>
      </c>
      <c r="H187" s="24">
        <v>1</v>
      </c>
      <c r="I187" s="24" t="s">
        <v>8</v>
      </c>
    </row>
    <row r="188" spans="1:9" ht="39" customHeight="1">
      <c r="A188" s="20">
        <v>2013</v>
      </c>
      <c r="B188" s="21" t="s">
        <v>68</v>
      </c>
      <c r="C188" s="21" t="s">
        <v>14</v>
      </c>
      <c r="D188" s="22">
        <v>1188</v>
      </c>
      <c r="E188" s="22">
        <v>1188</v>
      </c>
      <c r="F188" s="23">
        <f t="shared" si="2"/>
        <v>0.5</v>
      </c>
      <c r="G188" s="22">
        <v>594</v>
      </c>
      <c r="H188" s="24">
        <v>1</v>
      </c>
      <c r="I188" s="24" t="s">
        <v>8</v>
      </c>
    </row>
    <row r="189" spans="1:9" ht="39" customHeight="1">
      <c r="A189" s="20">
        <v>2013</v>
      </c>
      <c r="B189" s="21" t="s">
        <v>209</v>
      </c>
      <c r="C189" s="21" t="s">
        <v>14</v>
      </c>
      <c r="D189" s="22">
        <v>2257.2</v>
      </c>
      <c r="E189" s="22">
        <v>2233</v>
      </c>
      <c r="F189" s="23">
        <f t="shared" si="2"/>
        <v>0.5</v>
      </c>
      <c r="G189" s="22">
        <v>1116.5</v>
      </c>
      <c r="H189" s="24">
        <v>1</v>
      </c>
      <c r="I189" s="24" t="s">
        <v>8</v>
      </c>
    </row>
    <row r="190" spans="1:9" ht="39" customHeight="1">
      <c r="A190" s="20">
        <v>2013</v>
      </c>
      <c r="B190" s="21" t="s">
        <v>207</v>
      </c>
      <c r="C190" s="21" t="s">
        <v>208</v>
      </c>
      <c r="D190" s="22">
        <v>12700</v>
      </c>
      <c r="E190" s="22">
        <v>7690</v>
      </c>
      <c r="F190" s="23">
        <f t="shared" si="2"/>
        <v>0.45513654096228867</v>
      </c>
      <c r="G190" s="22">
        <v>3500</v>
      </c>
      <c r="H190" s="24">
        <v>3</v>
      </c>
      <c r="I190" s="24" t="s">
        <v>21</v>
      </c>
    </row>
    <row r="191" spans="1:9" ht="39" customHeight="1">
      <c r="A191" s="20">
        <v>2013</v>
      </c>
      <c r="B191" s="21" t="s">
        <v>87</v>
      </c>
      <c r="C191" s="21" t="s">
        <v>193</v>
      </c>
      <c r="D191" s="22">
        <v>97943</v>
      </c>
      <c r="E191" s="22">
        <v>97733</v>
      </c>
      <c r="F191" s="23">
        <f t="shared" si="2"/>
        <v>0.7999999999999999</v>
      </c>
      <c r="G191" s="22">
        <v>78186.4</v>
      </c>
      <c r="H191" s="24">
        <v>1</v>
      </c>
      <c r="I191" s="24" t="s">
        <v>8</v>
      </c>
    </row>
    <row r="192" spans="1:13" s="5" customFormat="1" ht="39" customHeight="1">
      <c r="A192" s="20">
        <v>2013</v>
      </c>
      <c r="B192" s="21" t="s">
        <v>11</v>
      </c>
      <c r="C192" s="21" t="s">
        <v>210</v>
      </c>
      <c r="D192" s="22">
        <v>16900</v>
      </c>
      <c r="E192" s="22">
        <v>16900</v>
      </c>
      <c r="F192" s="23">
        <f t="shared" si="2"/>
        <v>0.24</v>
      </c>
      <c r="G192" s="22">
        <v>4056</v>
      </c>
      <c r="H192" s="24">
        <v>1</v>
      </c>
      <c r="I192" s="24" t="s">
        <v>8</v>
      </c>
      <c r="J192" s="6"/>
      <c r="K192" s="6"/>
      <c r="L192" s="6"/>
      <c r="M192" s="6"/>
    </row>
    <row r="193" spans="1:13" s="5" customFormat="1" ht="39" customHeight="1">
      <c r="A193" s="20">
        <v>2013</v>
      </c>
      <c r="B193" s="21" t="s">
        <v>48</v>
      </c>
      <c r="C193" s="21" t="s">
        <v>211</v>
      </c>
      <c r="D193" s="22">
        <v>17332627</v>
      </c>
      <c r="E193" s="22">
        <v>16867627</v>
      </c>
      <c r="F193" s="23">
        <f t="shared" si="2"/>
        <v>0.04791607497604731</v>
      </c>
      <c r="G193" s="22">
        <v>808230.48</v>
      </c>
      <c r="H193" s="24">
        <v>2</v>
      </c>
      <c r="I193" s="24" t="s">
        <v>8</v>
      </c>
      <c r="J193" s="6"/>
      <c r="K193" s="6"/>
      <c r="L193" s="6"/>
      <c r="M193" s="6"/>
    </row>
    <row r="194" spans="1:13" s="5" customFormat="1" ht="39" customHeight="1">
      <c r="A194" s="20">
        <v>2013</v>
      </c>
      <c r="B194" s="21" t="s">
        <v>107</v>
      </c>
      <c r="C194" s="21" t="s">
        <v>212</v>
      </c>
      <c r="D194" s="22">
        <v>1460000</v>
      </c>
      <c r="E194" s="22">
        <v>1401805</v>
      </c>
      <c r="F194" s="23">
        <f t="shared" si="2"/>
        <v>0.26</v>
      </c>
      <c r="G194" s="22">
        <v>364469.3</v>
      </c>
      <c r="H194" s="24">
        <v>2</v>
      </c>
      <c r="I194" s="24" t="s">
        <v>8</v>
      </c>
      <c r="J194" s="6"/>
      <c r="K194" s="6"/>
      <c r="L194" s="6"/>
      <c r="M194" s="6"/>
    </row>
    <row r="195" spans="1:13" s="5" customFormat="1" ht="39" customHeight="1">
      <c r="A195" s="20">
        <v>2014</v>
      </c>
      <c r="B195" s="21" t="s">
        <v>213</v>
      </c>
      <c r="C195" s="21" t="s">
        <v>155</v>
      </c>
      <c r="D195" s="22">
        <v>31884.9</v>
      </c>
      <c r="E195" s="22">
        <v>16801.6</v>
      </c>
      <c r="F195" s="23">
        <f t="shared" si="2"/>
        <v>0.3</v>
      </c>
      <c r="G195" s="22">
        <v>5040.48</v>
      </c>
      <c r="H195" s="24">
        <v>2</v>
      </c>
      <c r="I195" s="24" t="s">
        <v>21</v>
      </c>
      <c r="J195" s="6"/>
      <c r="K195" s="6"/>
      <c r="L195" s="6"/>
      <c r="M195" s="6"/>
    </row>
    <row r="196" spans="1:13" s="5" customFormat="1" ht="39" customHeight="1">
      <c r="A196" s="20">
        <v>2014</v>
      </c>
      <c r="B196" s="21" t="s">
        <v>26</v>
      </c>
      <c r="C196" s="21" t="s">
        <v>214</v>
      </c>
      <c r="D196" s="22">
        <v>25970</v>
      </c>
      <c r="E196" s="22">
        <v>25970</v>
      </c>
      <c r="F196" s="23">
        <f t="shared" si="2"/>
        <v>0.16072391220639198</v>
      </c>
      <c r="G196" s="22">
        <v>4174</v>
      </c>
      <c r="H196" s="24">
        <v>2</v>
      </c>
      <c r="I196" s="24" t="s">
        <v>21</v>
      </c>
      <c r="J196" s="6"/>
      <c r="K196" s="6"/>
      <c r="L196" s="6"/>
      <c r="M196" s="6"/>
    </row>
    <row r="197" spans="1:13" s="5" customFormat="1" ht="39" customHeight="1">
      <c r="A197" s="20">
        <v>2014</v>
      </c>
      <c r="B197" s="21" t="s">
        <v>43</v>
      </c>
      <c r="C197" s="21" t="s">
        <v>215</v>
      </c>
      <c r="D197" s="22">
        <v>37453</v>
      </c>
      <c r="E197" s="22">
        <v>37453</v>
      </c>
      <c r="F197" s="23">
        <f t="shared" si="2"/>
        <v>0.5</v>
      </c>
      <c r="G197" s="22">
        <v>18726.5</v>
      </c>
      <c r="H197" s="24">
        <v>3</v>
      </c>
      <c r="I197" s="24" t="s">
        <v>21</v>
      </c>
      <c r="J197" s="6"/>
      <c r="K197" s="6"/>
      <c r="L197" s="6"/>
      <c r="M197" s="6"/>
    </row>
    <row r="198" spans="1:13" s="5" customFormat="1" ht="39" customHeight="1">
      <c r="A198" s="20">
        <v>2014</v>
      </c>
      <c r="B198" s="21" t="s">
        <v>43</v>
      </c>
      <c r="C198" s="21" t="s">
        <v>216</v>
      </c>
      <c r="D198" s="22">
        <v>13370</v>
      </c>
      <c r="E198" s="22">
        <v>11938</v>
      </c>
      <c r="F198" s="23">
        <f t="shared" si="2"/>
        <v>0.7999999999999999</v>
      </c>
      <c r="G198" s="22">
        <v>9550.4</v>
      </c>
      <c r="H198" s="24">
        <v>3</v>
      </c>
      <c r="I198" s="24" t="s">
        <v>21</v>
      </c>
      <c r="J198" s="6"/>
      <c r="K198" s="6"/>
      <c r="L198" s="6"/>
      <c r="M198" s="6"/>
    </row>
    <row r="199" spans="1:13" s="5" customFormat="1" ht="39" customHeight="1">
      <c r="A199" s="20">
        <v>2014</v>
      </c>
      <c r="B199" s="21" t="s">
        <v>11</v>
      </c>
      <c r="C199" s="21" t="s">
        <v>217</v>
      </c>
      <c r="D199" s="22">
        <v>807143.27</v>
      </c>
      <c r="E199" s="22">
        <v>483956.59</v>
      </c>
      <c r="F199" s="23">
        <f t="shared" si="2"/>
        <v>0.5000000103315051</v>
      </c>
      <c r="G199" s="22">
        <v>241978.3</v>
      </c>
      <c r="H199" s="24">
        <v>1</v>
      </c>
      <c r="I199" s="24" t="s">
        <v>8</v>
      </c>
      <c r="J199" s="6"/>
      <c r="K199" s="6"/>
      <c r="L199" s="6"/>
      <c r="M199" s="6"/>
    </row>
    <row r="200" spans="1:13" s="5" customFormat="1" ht="39" customHeight="1">
      <c r="A200" s="20">
        <v>2014</v>
      </c>
      <c r="B200" s="21" t="s">
        <v>11</v>
      </c>
      <c r="C200" s="21" t="s">
        <v>218</v>
      </c>
      <c r="D200" s="22">
        <v>688992.62</v>
      </c>
      <c r="E200" s="22">
        <v>367109.73</v>
      </c>
      <c r="F200" s="23">
        <f t="shared" si="2"/>
        <v>0.5499999959140283</v>
      </c>
      <c r="G200" s="22">
        <v>201910.35</v>
      </c>
      <c r="H200" s="24">
        <v>1</v>
      </c>
      <c r="I200" s="24" t="s">
        <v>8</v>
      </c>
      <c r="J200" s="6"/>
      <c r="K200" s="6"/>
      <c r="L200" s="6"/>
      <c r="M200" s="6"/>
    </row>
    <row r="201" spans="1:13" s="5" customFormat="1" ht="39" customHeight="1">
      <c r="A201" s="20">
        <v>2014</v>
      </c>
      <c r="B201" s="21" t="s">
        <v>134</v>
      </c>
      <c r="C201" s="21" t="s">
        <v>219</v>
      </c>
      <c r="D201" s="22">
        <v>883236</v>
      </c>
      <c r="E201" s="22">
        <v>137674.73</v>
      </c>
      <c r="F201" s="23">
        <f t="shared" si="2"/>
        <v>0.6000000145269941</v>
      </c>
      <c r="G201" s="22">
        <v>82604.84</v>
      </c>
      <c r="H201" s="24">
        <v>1</v>
      </c>
      <c r="I201" s="24" t="s">
        <v>8</v>
      </c>
      <c r="J201" s="6"/>
      <c r="K201" s="6"/>
      <c r="L201" s="6"/>
      <c r="M201" s="6"/>
    </row>
    <row r="202" spans="1:13" s="5" customFormat="1" ht="39" customHeight="1">
      <c r="A202" s="20">
        <v>2014</v>
      </c>
      <c r="B202" s="21" t="s">
        <v>134</v>
      </c>
      <c r="C202" s="21" t="s">
        <v>220</v>
      </c>
      <c r="D202" s="22">
        <v>169115</v>
      </c>
      <c r="E202" s="22">
        <v>155080</v>
      </c>
      <c r="F202" s="23">
        <f t="shared" si="2"/>
        <v>0.6</v>
      </c>
      <c r="G202" s="22">
        <v>93048</v>
      </c>
      <c r="H202" s="24">
        <v>1</v>
      </c>
      <c r="I202" s="24" t="s">
        <v>8</v>
      </c>
      <c r="J202" s="6"/>
      <c r="K202" s="6"/>
      <c r="L202" s="6"/>
      <c r="M202" s="6"/>
    </row>
    <row r="203" spans="1:13" s="5" customFormat="1" ht="39" customHeight="1">
      <c r="A203" s="20">
        <v>2014</v>
      </c>
      <c r="B203" s="21" t="s">
        <v>187</v>
      </c>
      <c r="C203" s="21" t="s">
        <v>190</v>
      </c>
      <c r="D203" s="22">
        <v>18760</v>
      </c>
      <c r="E203" s="22">
        <v>18760</v>
      </c>
      <c r="F203" s="23">
        <f t="shared" si="2"/>
        <v>0.6</v>
      </c>
      <c r="G203" s="22">
        <v>11256</v>
      </c>
      <c r="H203" s="24">
        <v>2</v>
      </c>
      <c r="I203" s="24" t="s">
        <v>21</v>
      </c>
      <c r="J203" s="6"/>
      <c r="K203" s="6"/>
      <c r="L203" s="6"/>
      <c r="M203" s="6"/>
    </row>
    <row r="204" spans="1:13" s="5" customFormat="1" ht="39" customHeight="1">
      <c r="A204" s="20">
        <v>2014</v>
      </c>
      <c r="B204" s="21" t="s">
        <v>221</v>
      </c>
      <c r="C204" s="21" t="s">
        <v>222</v>
      </c>
      <c r="D204" s="22">
        <v>72330</v>
      </c>
      <c r="E204" s="22">
        <v>59950</v>
      </c>
      <c r="F204" s="23">
        <f t="shared" si="2"/>
        <v>0.4</v>
      </c>
      <c r="G204" s="22">
        <v>23980</v>
      </c>
      <c r="H204" s="24">
        <v>2</v>
      </c>
      <c r="I204" s="24" t="s">
        <v>8</v>
      </c>
      <c r="J204" s="6"/>
      <c r="K204" s="6"/>
      <c r="L204" s="6"/>
      <c r="M204" s="6"/>
    </row>
    <row r="205" spans="1:13" s="5" customFormat="1" ht="39" customHeight="1">
      <c r="A205" s="20">
        <v>2014</v>
      </c>
      <c r="B205" s="21" t="s">
        <v>221</v>
      </c>
      <c r="C205" s="21" t="s">
        <v>155</v>
      </c>
      <c r="D205" s="22">
        <v>31635</v>
      </c>
      <c r="E205" s="22">
        <v>20000</v>
      </c>
      <c r="F205" s="23">
        <f t="shared" si="2"/>
        <v>0.5</v>
      </c>
      <c r="G205" s="22">
        <v>10000</v>
      </c>
      <c r="H205" s="24">
        <v>2</v>
      </c>
      <c r="I205" s="24" t="s">
        <v>21</v>
      </c>
      <c r="J205" s="6"/>
      <c r="K205" s="6"/>
      <c r="L205" s="6"/>
      <c r="M205" s="6"/>
    </row>
    <row r="206" spans="1:13" s="5" customFormat="1" ht="39" customHeight="1">
      <c r="A206" s="20">
        <v>2014</v>
      </c>
      <c r="B206" s="21" t="s">
        <v>26</v>
      </c>
      <c r="C206" s="21" t="s">
        <v>225</v>
      </c>
      <c r="D206" s="22">
        <v>41186.05</v>
      </c>
      <c r="E206" s="22">
        <v>26471.92</v>
      </c>
      <c r="F206" s="23">
        <f t="shared" si="2"/>
        <v>0.3000001511035089</v>
      </c>
      <c r="G206" s="22">
        <v>7941.58</v>
      </c>
      <c r="H206" s="24">
        <v>2</v>
      </c>
      <c r="I206" s="24" t="s">
        <v>21</v>
      </c>
      <c r="J206" s="6"/>
      <c r="K206" s="6"/>
      <c r="L206" s="6"/>
      <c r="M206" s="6"/>
    </row>
    <row r="207" spans="1:13" s="5" customFormat="1" ht="39" customHeight="1">
      <c r="A207" s="20">
        <v>2014</v>
      </c>
      <c r="B207" s="21" t="s">
        <v>11</v>
      </c>
      <c r="C207" s="21" t="s">
        <v>223</v>
      </c>
      <c r="D207" s="22">
        <v>312868</v>
      </c>
      <c r="E207" s="22">
        <v>136144</v>
      </c>
      <c r="F207" s="23">
        <f aca="true" t="shared" si="3" ref="F207:F270">G207/E207</f>
        <v>0.5</v>
      </c>
      <c r="G207" s="22">
        <v>68072</v>
      </c>
      <c r="H207" s="24">
        <v>4</v>
      </c>
      <c r="I207" s="24" t="s">
        <v>21</v>
      </c>
      <c r="J207" s="6"/>
      <c r="K207" s="6"/>
      <c r="L207" s="6"/>
      <c r="M207" s="6"/>
    </row>
    <row r="208" spans="1:13" s="5" customFormat="1" ht="39" customHeight="1">
      <c r="A208" s="20">
        <v>2014</v>
      </c>
      <c r="B208" s="21" t="s">
        <v>11</v>
      </c>
      <c r="C208" s="21" t="s">
        <v>224</v>
      </c>
      <c r="D208" s="22">
        <v>99977.85</v>
      </c>
      <c r="E208" s="22">
        <v>99977.85</v>
      </c>
      <c r="F208" s="23">
        <f t="shared" si="3"/>
        <v>0.2999999499889225</v>
      </c>
      <c r="G208" s="22">
        <v>29993.35</v>
      </c>
      <c r="H208" s="24">
        <v>4</v>
      </c>
      <c r="I208" s="24" t="s">
        <v>21</v>
      </c>
      <c r="J208" s="6"/>
      <c r="K208" s="6"/>
      <c r="L208" s="6"/>
      <c r="M208" s="6"/>
    </row>
    <row r="209" spans="1:13" s="5" customFormat="1" ht="39" customHeight="1">
      <c r="A209" s="20">
        <v>2014</v>
      </c>
      <c r="B209" s="21" t="s">
        <v>123</v>
      </c>
      <c r="C209" s="21" t="s">
        <v>14</v>
      </c>
      <c r="D209" s="22">
        <v>4328</v>
      </c>
      <c r="E209" s="22">
        <v>4060</v>
      </c>
      <c r="F209" s="23">
        <f t="shared" si="3"/>
        <v>0.5</v>
      </c>
      <c r="G209" s="22">
        <v>2030</v>
      </c>
      <c r="H209" s="24">
        <v>1</v>
      </c>
      <c r="I209" s="24" t="s">
        <v>8</v>
      </c>
      <c r="J209" s="6"/>
      <c r="K209" s="6"/>
      <c r="L209" s="6"/>
      <c r="M209" s="6"/>
    </row>
    <row r="210" spans="1:13" s="5" customFormat="1" ht="39" customHeight="1">
      <c r="A210" s="20">
        <v>2014</v>
      </c>
      <c r="B210" s="21" t="s">
        <v>129</v>
      </c>
      <c r="C210" s="21" t="s">
        <v>14</v>
      </c>
      <c r="D210" s="22">
        <v>1620</v>
      </c>
      <c r="E210" s="22">
        <v>1620</v>
      </c>
      <c r="F210" s="23">
        <f t="shared" si="3"/>
        <v>0.5</v>
      </c>
      <c r="G210" s="22">
        <v>810</v>
      </c>
      <c r="H210" s="24">
        <v>1</v>
      </c>
      <c r="I210" s="24" t="s">
        <v>8</v>
      </c>
      <c r="J210" s="6"/>
      <c r="K210" s="6"/>
      <c r="L210" s="6"/>
      <c r="M210" s="6"/>
    </row>
    <row r="211" spans="1:13" s="5" customFormat="1" ht="39" customHeight="1">
      <c r="A211" s="20">
        <v>2014</v>
      </c>
      <c r="B211" s="21" t="s">
        <v>68</v>
      </c>
      <c r="C211" s="21" t="s">
        <v>14</v>
      </c>
      <c r="D211" s="22">
        <v>1640.5</v>
      </c>
      <c r="E211" s="22">
        <v>1640.5</v>
      </c>
      <c r="F211" s="23">
        <f t="shared" si="3"/>
        <v>0.5</v>
      </c>
      <c r="G211" s="22">
        <v>820.25</v>
      </c>
      <c r="H211" s="24">
        <v>1</v>
      </c>
      <c r="I211" s="24" t="s">
        <v>8</v>
      </c>
      <c r="J211" s="6"/>
      <c r="K211" s="6"/>
      <c r="L211" s="6"/>
      <c r="M211" s="6"/>
    </row>
    <row r="212" spans="1:13" s="5" customFormat="1" ht="39" customHeight="1">
      <c r="A212" s="20">
        <v>2014</v>
      </c>
      <c r="B212" s="21" t="s">
        <v>11</v>
      </c>
      <c r="C212" s="21" t="s">
        <v>228</v>
      </c>
      <c r="D212" s="22">
        <v>492354.7</v>
      </c>
      <c r="E212" s="22">
        <v>281421.57</v>
      </c>
      <c r="F212" s="23">
        <f t="shared" si="3"/>
        <v>0.5499999875631423</v>
      </c>
      <c r="G212" s="22">
        <v>154781.86</v>
      </c>
      <c r="H212" s="24">
        <v>1</v>
      </c>
      <c r="I212" s="24" t="s">
        <v>8</v>
      </c>
      <c r="J212" s="6"/>
      <c r="K212" s="6"/>
      <c r="L212" s="6"/>
      <c r="M212" s="6"/>
    </row>
    <row r="213" spans="1:13" s="5" customFormat="1" ht="39" customHeight="1">
      <c r="A213" s="20">
        <v>2014</v>
      </c>
      <c r="B213" s="21" t="s">
        <v>11</v>
      </c>
      <c r="C213" s="21" t="s">
        <v>242</v>
      </c>
      <c r="D213" s="22">
        <v>1377470.89</v>
      </c>
      <c r="E213" s="22">
        <v>930234.5</v>
      </c>
      <c r="F213" s="23">
        <f t="shared" si="3"/>
        <v>0.5</v>
      </c>
      <c r="G213" s="22">
        <v>465117.25</v>
      </c>
      <c r="H213" s="24">
        <v>1</v>
      </c>
      <c r="I213" s="24" t="s">
        <v>8</v>
      </c>
      <c r="J213" s="6"/>
      <c r="K213" s="6"/>
      <c r="L213" s="6"/>
      <c r="M213" s="6"/>
    </row>
    <row r="214" spans="1:13" s="5" customFormat="1" ht="39" customHeight="1">
      <c r="A214" s="20">
        <v>2014</v>
      </c>
      <c r="B214" s="21" t="s">
        <v>11</v>
      </c>
      <c r="C214" s="21" t="s">
        <v>229</v>
      </c>
      <c r="D214" s="22">
        <v>1487964.56</v>
      </c>
      <c r="E214" s="22">
        <v>921904.26</v>
      </c>
      <c r="F214" s="23">
        <f t="shared" si="3"/>
        <v>0.5</v>
      </c>
      <c r="G214" s="22">
        <v>460952.13</v>
      </c>
      <c r="H214" s="24">
        <v>1</v>
      </c>
      <c r="I214" s="24" t="s">
        <v>8</v>
      </c>
      <c r="J214" s="6"/>
      <c r="K214" s="6"/>
      <c r="L214" s="6"/>
      <c r="M214" s="6"/>
    </row>
    <row r="215" spans="1:13" s="5" customFormat="1" ht="39" customHeight="1">
      <c r="A215" s="20">
        <v>2014</v>
      </c>
      <c r="B215" s="21" t="s">
        <v>11</v>
      </c>
      <c r="C215" s="21" t="s">
        <v>230</v>
      </c>
      <c r="D215" s="22">
        <v>861643.92</v>
      </c>
      <c r="E215" s="22">
        <v>345500.67</v>
      </c>
      <c r="F215" s="23">
        <f t="shared" si="3"/>
        <v>0.500000014471752</v>
      </c>
      <c r="G215" s="22">
        <v>172750.34</v>
      </c>
      <c r="H215" s="24">
        <v>1</v>
      </c>
      <c r="I215" s="24" t="s">
        <v>8</v>
      </c>
      <c r="J215" s="6"/>
      <c r="K215" s="6"/>
      <c r="L215" s="6"/>
      <c r="M215" s="6"/>
    </row>
    <row r="216" spans="1:13" s="5" customFormat="1" ht="39" customHeight="1">
      <c r="A216" s="20">
        <v>2014</v>
      </c>
      <c r="B216" s="21" t="s">
        <v>11</v>
      </c>
      <c r="C216" s="21" t="s">
        <v>231</v>
      </c>
      <c r="D216" s="22">
        <v>1004363.68</v>
      </c>
      <c r="E216" s="22">
        <v>405385.96</v>
      </c>
      <c r="F216" s="23">
        <f t="shared" si="3"/>
        <v>0.5</v>
      </c>
      <c r="G216" s="22">
        <v>202692.98</v>
      </c>
      <c r="H216" s="24">
        <v>1</v>
      </c>
      <c r="I216" s="24" t="s">
        <v>8</v>
      </c>
      <c r="J216" s="6"/>
      <c r="K216" s="6"/>
      <c r="L216" s="6"/>
      <c r="M216" s="6"/>
    </row>
    <row r="217" spans="1:13" s="5" customFormat="1" ht="39" customHeight="1">
      <c r="A217" s="20">
        <v>2014</v>
      </c>
      <c r="B217" s="21" t="s">
        <v>134</v>
      </c>
      <c r="C217" s="21" t="s">
        <v>235</v>
      </c>
      <c r="D217" s="22">
        <v>610350.98</v>
      </c>
      <c r="E217" s="22">
        <v>406887.14</v>
      </c>
      <c r="F217" s="23">
        <f t="shared" si="3"/>
        <v>0.5999999901692641</v>
      </c>
      <c r="G217" s="22">
        <v>244132.28</v>
      </c>
      <c r="H217" s="24">
        <v>1</v>
      </c>
      <c r="I217" s="24" t="s">
        <v>8</v>
      </c>
      <c r="J217" s="6"/>
      <c r="K217" s="6"/>
      <c r="L217" s="6"/>
      <c r="M217" s="6"/>
    </row>
    <row r="218" spans="1:13" s="5" customFormat="1" ht="39" customHeight="1">
      <c r="A218" s="20">
        <v>2014</v>
      </c>
      <c r="B218" s="21" t="s">
        <v>11</v>
      </c>
      <c r="C218" s="21" t="s">
        <v>233</v>
      </c>
      <c r="D218" s="22">
        <v>201448.5</v>
      </c>
      <c r="E218" s="22">
        <v>201448.5</v>
      </c>
      <c r="F218" s="23">
        <f t="shared" si="3"/>
        <v>0.5</v>
      </c>
      <c r="G218" s="22">
        <v>100724.25</v>
      </c>
      <c r="H218" s="24">
        <v>1</v>
      </c>
      <c r="I218" s="24" t="s">
        <v>8</v>
      </c>
      <c r="J218" s="6"/>
      <c r="K218" s="6"/>
      <c r="L218" s="6"/>
      <c r="M218" s="6"/>
    </row>
    <row r="219" spans="1:13" s="5" customFormat="1" ht="39" customHeight="1">
      <c r="A219" s="20">
        <v>2014</v>
      </c>
      <c r="B219" s="21" t="s">
        <v>11</v>
      </c>
      <c r="C219" s="21" t="s">
        <v>234</v>
      </c>
      <c r="D219" s="22">
        <v>145880.27</v>
      </c>
      <c r="E219" s="22">
        <v>145880.27</v>
      </c>
      <c r="F219" s="23">
        <f t="shared" si="3"/>
        <v>0.5500000102824049</v>
      </c>
      <c r="G219" s="22">
        <v>80234.15</v>
      </c>
      <c r="H219" s="24">
        <v>1</v>
      </c>
      <c r="I219" s="24" t="s">
        <v>8</v>
      </c>
      <c r="J219" s="6"/>
      <c r="K219" s="6"/>
      <c r="L219" s="6"/>
      <c r="M219" s="6"/>
    </row>
    <row r="220" spans="1:13" s="5" customFormat="1" ht="39" customHeight="1">
      <c r="A220" s="20">
        <v>2014</v>
      </c>
      <c r="B220" s="21" t="s">
        <v>11</v>
      </c>
      <c r="C220" s="21" t="s">
        <v>232</v>
      </c>
      <c r="D220" s="22">
        <v>101675.33</v>
      </c>
      <c r="E220" s="22">
        <v>101675.33</v>
      </c>
      <c r="F220" s="23">
        <f t="shared" si="3"/>
        <v>0.5499999852471588</v>
      </c>
      <c r="G220" s="22">
        <v>55921.43</v>
      </c>
      <c r="H220" s="24">
        <v>1</v>
      </c>
      <c r="I220" s="24" t="s">
        <v>8</v>
      </c>
      <c r="J220" s="6"/>
      <c r="K220" s="6"/>
      <c r="L220" s="6"/>
      <c r="M220" s="6"/>
    </row>
    <row r="221" spans="1:13" s="5" customFormat="1" ht="39" customHeight="1">
      <c r="A221" s="20">
        <v>2014</v>
      </c>
      <c r="B221" s="21" t="s">
        <v>56</v>
      </c>
      <c r="C221" s="21" t="s">
        <v>236</v>
      </c>
      <c r="D221" s="22">
        <v>16015</v>
      </c>
      <c r="E221" s="22">
        <v>12200</v>
      </c>
      <c r="F221" s="23">
        <f t="shared" si="3"/>
        <v>0.3</v>
      </c>
      <c r="G221" s="22">
        <v>3660</v>
      </c>
      <c r="H221" s="24">
        <v>4</v>
      </c>
      <c r="I221" s="24" t="s">
        <v>21</v>
      </c>
      <c r="J221" s="6"/>
      <c r="K221" s="6"/>
      <c r="L221" s="6"/>
      <c r="M221" s="6"/>
    </row>
    <row r="222" spans="1:13" s="5" customFormat="1" ht="39" customHeight="1">
      <c r="A222" s="20">
        <v>2014</v>
      </c>
      <c r="B222" s="21" t="s">
        <v>237</v>
      </c>
      <c r="C222" s="21" t="s">
        <v>14</v>
      </c>
      <c r="D222" s="22">
        <v>580</v>
      </c>
      <c r="E222" s="22">
        <v>580</v>
      </c>
      <c r="F222" s="23">
        <f t="shared" si="3"/>
        <v>0.5</v>
      </c>
      <c r="G222" s="22">
        <v>290</v>
      </c>
      <c r="H222" s="24">
        <v>1</v>
      </c>
      <c r="I222" s="24" t="s">
        <v>8</v>
      </c>
      <c r="J222" s="6"/>
      <c r="K222" s="6"/>
      <c r="L222" s="6"/>
      <c r="M222" s="6"/>
    </row>
    <row r="223" spans="1:13" s="5" customFormat="1" ht="39" customHeight="1">
      <c r="A223" s="20">
        <v>2014</v>
      </c>
      <c r="B223" s="21" t="s">
        <v>120</v>
      </c>
      <c r="C223" s="21" t="s">
        <v>14</v>
      </c>
      <c r="D223" s="22">
        <v>3973.75</v>
      </c>
      <c r="E223" s="22">
        <v>3973.75</v>
      </c>
      <c r="F223" s="23">
        <f t="shared" si="3"/>
        <v>0.4999987417426863</v>
      </c>
      <c r="G223" s="22">
        <v>1986.87</v>
      </c>
      <c r="H223" s="24">
        <v>1</v>
      </c>
      <c r="I223" s="24" t="s">
        <v>8</v>
      </c>
      <c r="J223" s="6"/>
      <c r="K223" s="6"/>
      <c r="L223" s="6"/>
      <c r="M223" s="6"/>
    </row>
    <row r="224" spans="1:13" s="5" customFormat="1" ht="39" customHeight="1">
      <c r="A224" s="20">
        <v>2014</v>
      </c>
      <c r="B224" s="21" t="s">
        <v>204</v>
      </c>
      <c r="C224" s="21" t="s">
        <v>14</v>
      </c>
      <c r="D224" s="22">
        <v>576</v>
      </c>
      <c r="E224" s="22">
        <v>576</v>
      </c>
      <c r="F224" s="23">
        <f t="shared" si="3"/>
        <v>0.5</v>
      </c>
      <c r="G224" s="22">
        <v>288</v>
      </c>
      <c r="H224" s="24">
        <v>1</v>
      </c>
      <c r="I224" s="24" t="s">
        <v>8</v>
      </c>
      <c r="J224" s="6"/>
      <c r="K224" s="6"/>
      <c r="L224" s="6"/>
      <c r="M224" s="6"/>
    </row>
    <row r="225" spans="1:13" s="5" customFormat="1" ht="39" customHeight="1">
      <c r="A225" s="20">
        <v>2014</v>
      </c>
      <c r="B225" s="21" t="s">
        <v>11</v>
      </c>
      <c r="C225" s="21" t="s">
        <v>238</v>
      </c>
      <c r="D225" s="22">
        <v>2159986</v>
      </c>
      <c r="E225" s="22">
        <v>36936.1</v>
      </c>
      <c r="F225" s="23">
        <f t="shared" si="3"/>
        <v>0.5</v>
      </c>
      <c r="G225" s="22">
        <v>18468.05</v>
      </c>
      <c r="H225" s="24">
        <v>1</v>
      </c>
      <c r="I225" s="24" t="s">
        <v>8</v>
      </c>
      <c r="J225" s="6"/>
      <c r="K225" s="6"/>
      <c r="L225" s="6"/>
      <c r="M225" s="6"/>
    </row>
    <row r="226" spans="1:13" s="5" customFormat="1" ht="39" customHeight="1">
      <c r="A226" s="20">
        <v>2014</v>
      </c>
      <c r="B226" s="21" t="s">
        <v>11</v>
      </c>
      <c r="C226" s="21" t="s">
        <v>239</v>
      </c>
      <c r="D226" s="22">
        <v>1872694.87</v>
      </c>
      <c r="E226" s="22">
        <v>1189671.48</v>
      </c>
      <c r="F226" s="23">
        <f t="shared" si="3"/>
        <v>0.5</v>
      </c>
      <c r="G226" s="22">
        <v>594835.74</v>
      </c>
      <c r="H226" s="24">
        <v>1</v>
      </c>
      <c r="I226" s="24" t="s">
        <v>8</v>
      </c>
      <c r="J226" s="6"/>
      <c r="K226" s="6"/>
      <c r="L226" s="6"/>
      <c r="M226" s="6"/>
    </row>
    <row r="227" spans="1:13" s="5" customFormat="1" ht="39" customHeight="1">
      <c r="A227" s="20">
        <v>2014</v>
      </c>
      <c r="B227" s="21" t="s">
        <v>11</v>
      </c>
      <c r="C227" s="21" t="s">
        <v>240</v>
      </c>
      <c r="D227" s="22">
        <v>1468787.08</v>
      </c>
      <c r="E227" s="22">
        <v>765311.64</v>
      </c>
      <c r="F227" s="23">
        <f t="shared" si="3"/>
        <v>0.5</v>
      </c>
      <c r="G227" s="22">
        <v>382655.82</v>
      </c>
      <c r="H227" s="24">
        <v>1</v>
      </c>
      <c r="I227" s="24" t="s">
        <v>8</v>
      </c>
      <c r="J227" s="6"/>
      <c r="K227" s="6"/>
      <c r="L227" s="6"/>
      <c r="M227" s="6"/>
    </row>
    <row r="228" spans="1:13" s="5" customFormat="1" ht="39" customHeight="1">
      <c r="A228" s="20">
        <v>2014</v>
      </c>
      <c r="B228" s="21" t="s">
        <v>11</v>
      </c>
      <c r="C228" s="21" t="s">
        <v>241</v>
      </c>
      <c r="D228" s="22">
        <v>1687346.54</v>
      </c>
      <c r="E228" s="22">
        <v>1021077.61</v>
      </c>
      <c r="F228" s="23">
        <f t="shared" si="3"/>
        <v>0.5000000048967874</v>
      </c>
      <c r="G228" s="22">
        <v>510538.81</v>
      </c>
      <c r="H228" s="24">
        <v>1</v>
      </c>
      <c r="I228" s="24" t="s">
        <v>8</v>
      </c>
      <c r="J228" s="6"/>
      <c r="K228" s="6"/>
      <c r="L228" s="6"/>
      <c r="M228" s="6"/>
    </row>
    <row r="229" spans="1:13" s="5" customFormat="1" ht="39" customHeight="1">
      <c r="A229" s="20">
        <v>2014</v>
      </c>
      <c r="B229" s="21" t="s">
        <v>131</v>
      </c>
      <c r="C229" s="21" t="s">
        <v>7</v>
      </c>
      <c r="D229" s="22">
        <v>1363030</v>
      </c>
      <c r="E229" s="22">
        <v>764243.53</v>
      </c>
      <c r="F229" s="23">
        <f t="shared" si="3"/>
        <v>0.5000000065424172</v>
      </c>
      <c r="G229" s="22">
        <v>382121.77</v>
      </c>
      <c r="H229" s="24">
        <v>1</v>
      </c>
      <c r="I229" s="24" t="s">
        <v>8</v>
      </c>
      <c r="J229" s="6"/>
      <c r="K229" s="6"/>
      <c r="L229" s="6"/>
      <c r="M229" s="6"/>
    </row>
    <row r="230" spans="1:13" s="5" customFormat="1" ht="39" customHeight="1">
      <c r="A230" s="20">
        <v>2014</v>
      </c>
      <c r="B230" s="21" t="s">
        <v>243</v>
      </c>
      <c r="C230" s="21" t="s">
        <v>14</v>
      </c>
      <c r="D230" s="22">
        <v>5202.63</v>
      </c>
      <c r="E230" s="22">
        <v>5156.2</v>
      </c>
      <c r="F230" s="23">
        <f t="shared" si="3"/>
        <v>0.5</v>
      </c>
      <c r="G230" s="22">
        <v>2578.1</v>
      </c>
      <c r="H230" s="24">
        <v>1</v>
      </c>
      <c r="I230" s="24" t="s">
        <v>8</v>
      </c>
      <c r="J230" s="6"/>
      <c r="K230" s="6"/>
      <c r="L230" s="6"/>
      <c r="M230" s="6"/>
    </row>
    <row r="231" spans="1:13" s="5" customFormat="1" ht="39" customHeight="1">
      <c r="A231" s="20">
        <v>2014</v>
      </c>
      <c r="B231" s="21" t="s">
        <v>226</v>
      </c>
      <c r="C231" s="21" t="s">
        <v>244</v>
      </c>
      <c r="D231" s="22">
        <v>62300</v>
      </c>
      <c r="E231" s="22">
        <v>62300</v>
      </c>
      <c r="F231" s="23">
        <f t="shared" si="3"/>
        <v>0.5</v>
      </c>
      <c r="G231" s="22">
        <v>31150</v>
      </c>
      <c r="H231" s="24">
        <v>3</v>
      </c>
      <c r="I231" s="24" t="s">
        <v>21</v>
      </c>
      <c r="J231" s="6"/>
      <c r="K231" s="6"/>
      <c r="L231" s="6"/>
      <c r="M231" s="6"/>
    </row>
    <row r="232" spans="1:13" s="5" customFormat="1" ht="39" customHeight="1">
      <c r="A232" s="20">
        <v>2014</v>
      </c>
      <c r="B232" s="21" t="s">
        <v>226</v>
      </c>
      <c r="C232" s="21" t="s">
        <v>245</v>
      </c>
      <c r="D232" s="22">
        <v>209340</v>
      </c>
      <c r="E232" s="22">
        <v>209340</v>
      </c>
      <c r="F232" s="23">
        <f t="shared" si="3"/>
        <v>0.4776917932549919</v>
      </c>
      <c r="G232" s="22">
        <v>100000</v>
      </c>
      <c r="H232" s="24">
        <v>3</v>
      </c>
      <c r="I232" s="24" t="s">
        <v>21</v>
      </c>
      <c r="J232" s="6"/>
      <c r="K232" s="6"/>
      <c r="L232" s="6"/>
      <c r="M232" s="6"/>
    </row>
    <row r="233" spans="1:13" s="5" customFormat="1" ht="39" customHeight="1">
      <c r="A233" s="20">
        <v>2014</v>
      </c>
      <c r="B233" s="21" t="s">
        <v>40</v>
      </c>
      <c r="C233" s="21" t="s">
        <v>249</v>
      </c>
      <c r="D233" s="22">
        <v>36656</v>
      </c>
      <c r="E233" s="22">
        <v>36598</v>
      </c>
      <c r="F233" s="23">
        <f t="shared" si="3"/>
        <v>0.48363298540903876</v>
      </c>
      <c r="G233" s="22">
        <v>17700</v>
      </c>
      <c r="H233" s="24">
        <v>3</v>
      </c>
      <c r="I233" s="24" t="s">
        <v>21</v>
      </c>
      <c r="J233" s="6"/>
      <c r="K233" s="6"/>
      <c r="L233" s="6"/>
      <c r="M233" s="6"/>
    </row>
    <row r="234" spans="1:13" s="5" customFormat="1" ht="39" customHeight="1">
      <c r="A234" s="20">
        <v>2014</v>
      </c>
      <c r="B234" s="21" t="s">
        <v>43</v>
      </c>
      <c r="C234" s="21" t="s">
        <v>215</v>
      </c>
      <c r="D234" s="22">
        <v>49845</v>
      </c>
      <c r="E234" s="22">
        <v>49845</v>
      </c>
      <c r="F234" s="23">
        <f t="shared" si="3"/>
        <v>0.5</v>
      </c>
      <c r="G234" s="22">
        <v>24922.5</v>
      </c>
      <c r="H234" s="24">
        <v>3</v>
      </c>
      <c r="I234" s="24" t="s">
        <v>21</v>
      </c>
      <c r="J234" s="6"/>
      <c r="K234" s="6"/>
      <c r="L234" s="6"/>
      <c r="M234" s="6"/>
    </row>
    <row r="235" spans="1:13" s="5" customFormat="1" ht="39" customHeight="1">
      <c r="A235" s="20">
        <v>2014</v>
      </c>
      <c r="B235" s="21" t="s">
        <v>43</v>
      </c>
      <c r="C235" s="21" t="s">
        <v>247</v>
      </c>
      <c r="D235" s="22">
        <v>1956</v>
      </c>
      <c r="E235" s="22">
        <v>1956</v>
      </c>
      <c r="F235" s="23">
        <f t="shared" si="3"/>
        <v>0.5</v>
      </c>
      <c r="G235" s="22">
        <v>978</v>
      </c>
      <c r="H235" s="24">
        <v>3</v>
      </c>
      <c r="I235" s="24" t="s">
        <v>21</v>
      </c>
      <c r="J235" s="6"/>
      <c r="K235" s="6"/>
      <c r="L235" s="6"/>
      <c r="M235" s="6"/>
    </row>
    <row r="236" spans="1:13" s="5" customFormat="1" ht="39" customHeight="1">
      <c r="A236" s="20">
        <v>2014</v>
      </c>
      <c r="B236" s="21" t="s">
        <v>43</v>
      </c>
      <c r="C236" s="21" t="s">
        <v>216</v>
      </c>
      <c r="D236" s="22">
        <v>11572</v>
      </c>
      <c r="E236" s="22">
        <v>5969</v>
      </c>
      <c r="F236" s="23">
        <f t="shared" si="3"/>
        <v>0.7999999999999999</v>
      </c>
      <c r="G236" s="22">
        <v>4775.2</v>
      </c>
      <c r="H236" s="24">
        <v>3</v>
      </c>
      <c r="I236" s="24" t="s">
        <v>21</v>
      </c>
      <c r="J236" s="6"/>
      <c r="K236" s="6"/>
      <c r="L236" s="6"/>
      <c r="M236" s="6"/>
    </row>
    <row r="237" spans="1:13" s="5" customFormat="1" ht="39" customHeight="1">
      <c r="A237" s="20">
        <v>2014</v>
      </c>
      <c r="B237" s="21" t="s">
        <v>246</v>
      </c>
      <c r="C237" s="21" t="s">
        <v>248</v>
      </c>
      <c r="D237" s="22">
        <v>6492.53</v>
      </c>
      <c r="E237" s="22">
        <v>5800</v>
      </c>
      <c r="F237" s="23">
        <f t="shared" si="3"/>
        <v>0.8</v>
      </c>
      <c r="G237" s="22">
        <v>4640</v>
      </c>
      <c r="H237" s="24">
        <v>3</v>
      </c>
      <c r="I237" s="24" t="s">
        <v>21</v>
      </c>
      <c r="J237" s="6"/>
      <c r="K237" s="6"/>
      <c r="L237" s="6"/>
      <c r="M237" s="6"/>
    </row>
    <row r="238" spans="1:13" s="5" customFormat="1" ht="39" customHeight="1">
      <c r="A238" s="20">
        <v>2015</v>
      </c>
      <c r="B238" s="21" t="s">
        <v>122</v>
      </c>
      <c r="C238" s="21" t="s">
        <v>14</v>
      </c>
      <c r="D238" s="22">
        <v>3128</v>
      </c>
      <c r="E238" s="22">
        <v>2639</v>
      </c>
      <c r="F238" s="23">
        <f t="shared" si="3"/>
        <v>0.5</v>
      </c>
      <c r="G238" s="22">
        <v>1319.5</v>
      </c>
      <c r="H238" s="24">
        <v>1</v>
      </c>
      <c r="I238" s="24" t="s">
        <v>8</v>
      </c>
      <c r="J238" s="6"/>
      <c r="K238" s="6"/>
      <c r="L238" s="6"/>
      <c r="M238" s="6"/>
    </row>
    <row r="239" spans="1:13" s="5" customFormat="1" ht="39" customHeight="1">
      <c r="A239" s="20">
        <v>2015</v>
      </c>
      <c r="B239" s="21" t="s">
        <v>128</v>
      </c>
      <c r="C239" s="21" t="s">
        <v>14</v>
      </c>
      <c r="D239" s="22">
        <v>4329</v>
      </c>
      <c r="E239" s="22">
        <v>4060</v>
      </c>
      <c r="F239" s="23">
        <f t="shared" si="3"/>
        <v>0.5</v>
      </c>
      <c r="G239" s="22">
        <v>2030</v>
      </c>
      <c r="H239" s="24">
        <v>1</v>
      </c>
      <c r="I239" s="24" t="s">
        <v>8</v>
      </c>
      <c r="J239" s="6"/>
      <c r="K239" s="6"/>
      <c r="L239" s="6"/>
      <c r="M239" s="6"/>
    </row>
    <row r="240" spans="1:13" s="5" customFormat="1" ht="39" customHeight="1">
      <c r="A240" s="20">
        <v>2015</v>
      </c>
      <c r="B240" s="21" t="s">
        <v>11</v>
      </c>
      <c r="C240" s="21" t="s">
        <v>250</v>
      </c>
      <c r="D240" s="22">
        <v>2086473</v>
      </c>
      <c r="E240" s="22">
        <v>1064209.11</v>
      </c>
      <c r="F240" s="23">
        <f t="shared" si="3"/>
        <v>0.49999999530167527</v>
      </c>
      <c r="G240" s="22">
        <v>532104.55</v>
      </c>
      <c r="H240" s="24">
        <v>1</v>
      </c>
      <c r="I240" s="24" t="s">
        <v>8</v>
      </c>
      <c r="J240" s="6"/>
      <c r="K240" s="6"/>
      <c r="L240" s="6"/>
      <c r="M240" s="6"/>
    </row>
    <row r="241" spans="1:13" s="5" customFormat="1" ht="39" customHeight="1">
      <c r="A241" s="20">
        <v>2015</v>
      </c>
      <c r="B241" s="21" t="s">
        <v>185</v>
      </c>
      <c r="C241" s="21" t="s">
        <v>251</v>
      </c>
      <c r="D241" s="22">
        <v>126410.04</v>
      </c>
      <c r="E241" s="22">
        <v>123400.89</v>
      </c>
      <c r="F241" s="23">
        <f t="shared" si="3"/>
        <v>0.5999999675853229</v>
      </c>
      <c r="G241" s="22">
        <v>74040.53</v>
      </c>
      <c r="H241" s="24">
        <v>1</v>
      </c>
      <c r="I241" s="24" t="s">
        <v>8</v>
      </c>
      <c r="J241" s="6"/>
      <c r="K241" s="6"/>
      <c r="L241" s="6"/>
      <c r="M241" s="6"/>
    </row>
    <row r="242" spans="1:13" s="5" customFormat="1" ht="39" customHeight="1">
      <c r="A242" s="20">
        <v>2015</v>
      </c>
      <c r="B242" s="21" t="s">
        <v>134</v>
      </c>
      <c r="C242" s="21" t="s">
        <v>252</v>
      </c>
      <c r="D242" s="22">
        <v>211440</v>
      </c>
      <c r="E242" s="22">
        <v>101970</v>
      </c>
      <c r="F242" s="23">
        <f t="shared" si="3"/>
        <v>0.6</v>
      </c>
      <c r="G242" s="22">
        <v>61182</v>
      </c>
      <c r="H242" s="24">
        <v>1</v>
      </c>
      <c r="I242" s="24" t="s">
        <v>8</v>
      </c>
      <c r="J242" s="6"/>
      <c r="K242" s="6"/>
      <c r="L242" s="6"/>
      <c r="M242" s="6"/>
    </row>
    <row r="243" spans="1:13" s="5" customFormat="1" ht="39" customHeight="1">
      <c r="A243" s="20">
        <v>2015</v>
      </c>
      <c r="B243" s="21" t="s">
        <v>134</v>
      </c>
      <c r="C243" s="21" t="s">
        <v>253</v>
      </c>
      <c r="D243" s="22">
        <v>181261</v>
      </c>
      <c r="E243" s="22">
        <v>33573.53</v>
      </c>
      <c r="F243" s="23">
        <f t="shared" si="3"/>
        <v>0.6000000595707392</v>
      </c>
      <c r="G243" s="22">
        <v>20144.12</v>
      </c>
      <c r="H243" s="24">
        <v>1</v>
      </c>
      <c r="I243" s="24" t="s">
        <v>8</v>
      </c>
      <c r="J243" s="6"/>
      <c r="K243" s="6"/>
      <c r="L243" s="6"/>
      <c r="M243" s="6"/>
    </row>
    <row r="244" spans="1:13" s="5" customFormat="1" ht="39" customHeight="1">
      <c r="A244" s="20">
        <v>2015</v>
      </c>
      <c r="B244" s="21" t="s">
        <v>87</v>
      </c>
      <c r="C244" s="21" t="s">
        <v>258</v>
      </c>
      <c r="D244" s="22">
        <v>49410</v>
      </c>
      <c r="E244" s="22">
        <v>49410</v>
      </c>
      <c r="F244" s="23">
        <f t="shared" si="3"/>
        <v>0.8</v>
      </c>
      <c r="G244" s="22">
        <v>39528</v>
      </c>
      <c r="H244" s="24">
        <v>1</v>
      </c>
      <c r="I244" s="24" t="s">
        <v>8</v>
      </c>
      <c r="J244" s="6"/>
      <c r="K244" s="6"/>
      <c r="L244" s="6"/>
      <c r="M244" s="6"/>
    </row>
    <row r="245" spans="1:13" s="5" customFormat="1" ht="39" customHeight="1">
      <c r="A245" s="20">
        <v>2015</v>
      </c>
      <c r="B245" s="21" t="s">
        <v>26</v>
      </c>
      <c r="C245" s="21" t="s">
        <v>255</v>
      </c>
      <c r="D245" s="22">
        <v>42118</v>
      </c>
      <c r="E245" s="22">
        <v>42118</v>
      </c>
      <c r="F245" s="23">
        <f t="shared" si="3"/>
        <v>0.22999667600550833</v>
      </c>
      <c r="G245" s="22">
        <v>9687</v>
      </c>
      <c r="H245" s="24">
        <v>2</v>
      </c>
      <c r="I245" s="24" t="s">
        <v>21</v>
      </c>
      <c r="J245" s="6"/>
      <c r="K245" s="6"/>
      <c r="L245" s="6"/>
      <c r="M245" s="6"/>
    </row>
    <row r="246" spans="1:13" s="5" customFormat="1" ht="39" customHeight="1">
      <c r="A246" s="20">
        <v>2015</v>
      </c>
      <c r="B246" s="21" t="s">
        <v>40</v>
      </c>
      <c r="C246" s="21" t="s">
        <v>164</v>
      </c>
      <c r="D246" s="22">
        <v>99708</v>
      </c>
      <c r="E246" s="22">
        <v>89248.2</v>
      </c>
      <c r="F246" s="23">
        <f t="shared" si="3"/>
        <v>0.33614123310049954</v>
      </c>
      <c r="G246" s="22">
        <v>30000</v>
      </c>
      <c r="H246" s="24">
        <v>3</v>
      </c>
      <c r="I246" s="24" t="s">
        <v>21</v>
      </c>
      <c r="J246" s="6"/>
      <c r="K246" s="6"/>
      <c r="L246" s="6"/>
      <c r="M246" s="6"/>
    </row>
    <row r="247" spans="1:13" s="5" customFormat="1" ht="39" customHeight="1">
      <c r="A247" s="20">
        <v>2015</v>
      </c>
      <c r="B247" s="21" t="s">
        <v>254</v>
      </c>
      <c r="C247" s="21" t="s">
        <v>256</v>
      </c>
      <c r="D247" s="22">
        <v>110190</v>
      </c>
      <c r="E247" s="22">
        <v>51599</v>
      </c>
      <c r="F247" s="23">
        <f t="shared" si="3"/>
        <v>0.13566154382836876</v>
      </c>
      <c r="G247" s="22">
        <v>7000</v>
      </c>
      <c r="H247" s="24">
        <v>3</v>
      </c>
      <c r="I247" s="24" t="s">
        <v>21</v>
      </c>
      <c r="J247" s="6"/>
      <c r="K247" s="6"/>
      <c r="L247" s="6"/>
      <c r="M247" s="6"/>
    </row>
    <row r="248" spans="1:13" s="5" customFormat="1" ht="39" customHeight="1">
      <c r="A248" s="20">
        <v>2015</v>
      </c>
      <c r="B248" s="21" t="s">
        <v>114</v>
      </c>
      <c r="C248" s="21" t="s">
        <v>257</v>
      </c>
      <c r="D248" s="22">
        <v>9200</v>
      </c>
      <c r="E248" s="22">
        <v>9200</v>
      </c>
      <c r="F248" s="23">
        <f t="shared" si="3"/>
        <v>0.5</v>
      </c>
      <c r="G248" s="22">
        <v>4600</v>
      </c>
      <c r="H248" s="24">
        <v>4</v>
      </c>
      <c r="I248" s="24" t="s">
        <v>21</v>
      </c>
      <c r="J248" s="6"/>
      <c r="K248" s="6"/>
      <c r="L248" s="6"/>
      <c r="M248" s="6"/>
    </row>
    <row r="249" spans="1:13" ht="39" customHeight="1">
      <c r="A249" s="20">
        <v>2015</v>
      </c>
      <c r="B249" s="27" t="s">
        <v>77</v>
      </c>
      <c r="C249" s="27" t="s">
        <v>268</v>
      </c>
      <c r="D249" s="28">
        <v>2493333.37</v>
      </c>
      <c r="E249" s="28">
        <v>1676283.26</v>
      </c>
      <c r="F249" s="23">
        <f t="shared" si="3"/>
        <v>0.35597745574336886</v>
      </c>
      <c r="G249" s="35">
        <v>596719.05</v>
      </c>
      <c r="H249" s="29">
        <v>2</v>
      </c>
      <c r="I249" s="29" t="s">
        <v>8</v>
      </c>
      <c r="J249" s="3"/>
      <c r="K249" s="3"/>
      <c r="L249" s="3"/>
      <c r="M249" s="3"/>
    </row>
    <row r="250" spans="1:13" ht="39" customHeight="1">
      <c r="A250" s="20">
        <v>2015</v>
      </c>
      <c r="B250" s="27" t="s">
        <v>33</v>
      </c>
      <c r="C250" s="27" t="s">
        <v>269</v>
      </c>
      <c r="D250" s="28">
        <v>2610507.01</v>
      </c>
      <c r="E250" s="28">
        <v>585419.4</v>
      </c>
      <c r="F250" s="23">
        <f t="shared" si="3"/>
        <v>0.22000000341635415</v>
      </c>
      <c r="G250" s="28">
        <v>128792.27</v>
      </c>
      <c r="H250" s="29">
        <v>1</v>
      </c>
      <c r="I250" s="29" t="s">
        <v>8</v>
      </c>
      <c r="J250" s="3"/>
      <c r="K250" s="3"/>
      <c r="L250" s="3"/>
      <c r="M250" s="3"/>
    </row>
    <row r="251" spans="1:13" ht="39" customHeight="1">
      <c r="A251" s="20">
        <v>2015</v>
      </c>
      <c r="B251" s="27" t="s">
        <v>33</v>
      </c>
      <c r="C251" s="27" t="s">
        <v>270</v>
      </c>
      <c r="D251" s="28">
        <v>658511.5</v>
      </c>
      <c r="E251" s="28">
        <v>508738.8</v>
      </c>
      <c r="F251" s="23">
        <f t="shared" si="3"/>
        <v>0.22000000786258095</v>
      </c>
      <c r="G251" s="28">
        <v>111922.54</v>
      </c>
      <c r="H251" s="29">
        <v>1</v>
      </c>
      <c r="I251" s="29" t="s">
        <v>8</v>
      </c>
      <c r="J251" s="3"/>
      <c r="K251" s="3"/>
      <c r="L251" s="3"/>
      <c r="M251" s="3"/>
    </row>
    <row r="252" spans="1:13" ht="39" customHeight="1">
      <c r="A252" s="20">
        <v>2015</v>
      </c>
      <c r="B252" s="27" t="s">
        <v>271</v>
      </c>
      <c r="C252" s="27" t="s">
        <v>14</v>
      </c>
      <c r="D252" s="28">
        <v>4816</v>
      </c>
      <c r="E252" s="28">
        <v>4816</v>
      </c>
      <c r="F252" s="23">
        <f t="shared" si="3"/>
        <v>0.5</v>
      </c>
      <c r="G252" s="28">
        <v>2408</v>
      </c>
      <c r="H252" s="29">
        <v>1</v>
      </c>
      <c r="I252" s="29" t="s">
        <v>8</v>
      </c>
      <c r="J252" s="3"/>
      <c r="K252" s="3"/>
      <c r="L252" s="3"/>
      <c r="M252" s="3"/>
    </row>
    <row r="253" spans="1:13" ht="39" customHeight="1">
      <c r="A253" s="20">
        <v>2015</v>
      </c>
      <c r="B253" s="27" t="s">
        <v>16</v>
      </c>
      <c r="C253" s="27" t="s">
        <v>272</v>
      </c>
      <c r="D253" s="28">
        <v>79279.85</v>
      </c>
      <c r="E253" s="28">
        <v>79279.85</v>
      </c>
      <c r="F253" s="23">
        <f t="shared" si="3"/>
        <v>0.5000000630677278</v>
      </c>
      <c r="G253" s="28">
        <v>39639.93</v>
      </c>
      <c r="H253" s="29">
        <v>1</v>
      </c>
      <c r="I253" s="29" t="s">
        <v>8</v>
      </c>
      <c r="J253" s="3"/>
      <c r="K253" s="3"/>
      <c r="L253" s="3"/>
      <c r="M253" s="3"/>
    </row>
    <row r="254" spans="1:13" ht="39" customHeight="1">
      <c r="A254" s="20">
        <v>2015</v>
      </c>
      <c r="B254" s="27" t="s">
        <v>114</v>
      </c>
      <c r="C254" s="27" t="s">
        <v>273</v>
      </c>
      <c r="D254" s="28">
        <v>5149969.44</v>
      </c>
      <c r="E254" s="28">
        <v>2689124.14</v>
      </c>
      <c r="F254" s="23">
        <f t="shared" si="3"/>
        <v>0.5500000011156049</v>
      </c>
      <c r="G254" s="28">
        <v>1479018.28</v>
      </c>
      <c r="H254" s="29">
        <v>1</v>
      </c>
      <c r="I254" s="29" t="s">
        <v>8</v>
      </c>
      <c r="J254" s="3"/>
      <c r="K254" s="3"/>
      <c r="L254" s="3"/>
      <c r="M254" s="3"/>
    </row>
    <row r="255" spans="1:13" ht="39" customHeight="1">
      <c r="A255" s="20">
        <v>2015</v>
      </c>
      <c r="B255" s="27" t="s">
        <v>170</v>
      </c>
      <c r="C255" s="27" t="s">
        <v>274</v>
      </c>
      <c r="D255" s="28">
        <v>220000</v>
      </c>
      <c r="E255" s="28">
        <v>117610.84</v>
      </c>
      <c r="F255" s="23">
        <f t="shared" si="3"/>
        <v>0.5999999659895295</v>
      </c>
      <c r="G255" s="28">
        <v>70566.5</v>
      </c>
      <c r="H255" s="29">
        <v>1</v>
      </c>
      <c r="I255" s="29" t="s">
        <v>8</v>
      </c>
      <c r="J255" s="3"/>
      <c r="K255" s="3"/>
      <c r="L255" s="3"/>
      <c r="M255" s="3"/>
    </row>
    <row r="256" spans="1:13" ht="39" customHeight="1">
      <c r="A256" s="20">
        <v>2015</v>
      </c>
      <c r="B256" s="27" t="s">
        <v>170</v>
      </c>
      <c r="C256" s="27" t="s">
        <v>275</v>
      </c>
      <c r="D256" s="28">
        <v>860496</v>
      </c>
      <c r="E256" s="28">
        <v>400155.33</v>
      </c>
      <c r="F256" s="23">
        <f t="shared" si="3"/>
        <v>0.6000000049980592</v>
      </c>
      <c r="G256" s="28">
        <v>240093.2</v>
      </c>
      <c r="H256" s="29">
        <v>1</v>
      </c>
      <c r="I256" s="29" t="s">
        <v>8</v>
      </c>
      <c r="J256" s="3"/>
      <c r="K256" s="3"/>
      <c r="L256" s="3"/>
      <c r="M256" s="3"/>
    </row>
    <row r="257" spans="1:13" ht="39" customHeight="1">
      <c r="A257" s="20">
        <v>2015</v>
      </c>
      <c r="B257" s="27" t="s">
        <v>48</v>
      </c>
      <c r="C257" s="27" t="s">
        <v>276</v>
      </c>
      <c r="D257" s="28">
        <v>734182.61</v>
      </c>
      <c r="E257" s="28">
        <v>719920.7</v>
      </c>
      <c r="F257" s="23">
        <f t="shared" si="3"/>
        <v>0.27780837528355556</v>
      </c>
      <c r="G257" s="28">
        <v>200000</v>
      </c>
      <c r="H257" s="29">
        <v>1</v>
      </c>
      <c r="I257" s="29" t="s">
        <v>8</v>
      </c>
      <c r="J257" s="3"/>
      <c r="K257" s="3"/>
      <c r="L257" s="3"/>
      <c r="M257" s="3"/>
    </row>
    <row r="258" spans="1:13" ht="39" customHeight="1">
      <c r="A258" s="20">
        <v>2015</v>
      </c>
      <c r="B258" s="27" t="s">
        <v>26</v>
      </c>
      <c r="C258" s="27" t="s">
        <v>277</v>
      </c>
      <c r="D258" s="28">
        <v>19400</v>
      </c>
      <c r="E258" s="28">
        <v>19400</v>
      </c>
      <c r="F258" s="23">
        <f t="shared" si="3"/>
        <v>0.25</v>
      </c>
      <c r="G258" s="28">
        <v>4850</v>
      </c>
      <c r="H258" s="29">
        <v>2</v>
      </c>
      <c r="I258" s="29" t="s">
        <v>21</v>
      </c>
      <c r="J258" s="3"/>
      <c r="K258" s="3"/>
      <c r="L258" s="3"/>
      <c r="M258" s="3"/>
    </row>
    <row r="259" spans="1:13" s="30" customFormat="1" ht="39" customHeight="1">
      <c r="A259" s="20">
        <v>2015</v>
      </c>
      <c r="B259" s="27" t="s">
        <v>16</v>
      </c>
      <c r="C259" s="27" t="s">
        <v>279</v>
      </c>
      <c r="D259" s="28">
        <v>405970.87</v>
      </c>
      <c r="E259" s="28">
        <v>234182.26</v>
      </c>
      <c r="F259" s="23">
        <f t="shared" si="3"/>
        <v>0.301130410134397</v>
      </c>
      <c r="G259" s="28">
        <v>70519.4</v>
      </c>
      <c r="H259" s="29">
        <v>2</v>
      </c>
      <c r="I259" s="29" t="s">
        <v>8</v>
      </c>
      <c r="J259" s="31"/>
      <c r="K259" s="31"/>
      <c r="L259" s="31"/>
      <c r="M259" s="31"/>
    </row>
    <row r="260" spans="1:13" s="30" customFormat="1" ht="39" customHeight="1">
      <c r="A260" s="20">
        <v>2015</v>
      </c>
      <c r="B260" s="27" t="s">
        <v>74</v>
      </c>
      <c r="C260" s="27" t="s">
        <v>280</v>
      </c>
      <c r="D260" s="28">
        <v>251875</v>
      </c>
      <c r="E260" s="28">
        <v>172770</v>
      </c>
      <c r="F260" s="23">
        <f t="shared" si="3"/>
        <v>0.22</v>
      </c>
      <c r="G260" s="28">
        <v>38009.4</v>
      </c>
      <c r="H260" s="29">
        <v>2</v>
      </c>
      <c r="I260" s="29" t="s">
        <v>8</v>
      </c>
      <c r="J260" s="31"/>
      <c r="K260" s="31"/>
      <c r="L260" s="31"/>
      <c r="M260" s="31"/>
    </row>
    <row r="261" spans="1:13" s="30" customFormat="1" ht="51">
      <c r="A261" s="20">
        <v>2015</v>
      </c>
      <c r="B261" s="27" t="s">
        <v>76</v>
      </c>
      <c r="C261" s="27" t="s">
        <v>281</v>
      </c>
      <c r="D261" s="28">
        <v>3870000</v>
      </c>
      <c r="E261" s="28">
        <v>3082842</v>
      </c>
      <c r="F261" s="23">
        <f t="shared" si="3"/>
        <v>0.2884351517203931</v>
      </c>
      <c r="G261" s="28">
        <v>889200</v>
      </c>
      <c r="H261" s="29">
        <v>2</v>
      </c>
      <c r="I261" s="29" t="s">
        <v>8</v>
      </c>
      <c r="J261" s="31"/>
      <c r="K261" s="31"/>
      <c r="L261" s="31"/>
      <c r="M261" s="31"/>
    </row>
    <row r="262" spans="1:13" s="30" customFormat="1" ht="39" customHeight="1">
      <c r="A262" s="20">
        <v>2015</v>
      </c>
      <c r="B262" s="27" t="s">
        <v>76</v>
      </c>
      <c r="C262" s="27" t="s">
        <v>282</v>
      </c>
      <c r="D262" s="28">
        <v>799107</v>
      </c>
      <c r="E262" s="28">
        <v>559177.5</v>
      </c>
      <c r="F262" s="23">
        <f t="shared" si="3"/>
        <v>0.26</v>
      </c>
      <c r="G262" s="28">
        <v>145386.15</v>
      </c>
      <c r="H262" s="29">
        <v>2</v>
      </c>
      <c r="I262" s="29" t="s">
        <v>8</v>
      </c>
      <c r="J262" s="31"/>
      <c r="K262" s="31"/>
      <c r="L262" s="31"/>
      <c r="M262" s="31"/>
    </row>
    <row r="263" spans="1:13" s="30" customFormat="1" ht="39" customHeight="1">
      <c r="A263" s="20">
        <v>2015</v>
      </c>
      <c r="B263" s="27" t="s">
        <v>23</v>
      </c>
      <c r="C263" s="27" t="s">
        <v>14</v>
      </c>
      <c r="D263" s="28">
        <v>2100</v>
      </c>
      <c r="E263" s="28">
        <v>1684.9</v>
      </c>
      <c r="F263" s="23">
        <f t="shared" si="3"/>
        <v>0.5</v>
      </c>
      <c r="G263" s="28">
        <v>842.45</v>
      </c>
      <c r="H263" s="29">
        <v>1</v>
      </c>
      <c r="I263" s="29" t="s">
        <v>8</v>
      </c>
      <c r="J263" s="31"/>
      <c r="K263" s="31"/>
      <c r="L263" s="31"/>
      <c r="M263" s="31"/>
    </row>
    <row r="264" spans="1:13" s="30" customFormat="1" ht="39" customHeight="1">
      <c r="A264" s="20">
        <v>2015</v>
      </c>
      <c r="B264" s="27" t="s">
        <v>11</v>
      </c>
      <c r="C264" s="27" t="s">
        <v>283</v>
      </c>
      <c r="D264" s="28">
        <v>528573</v>
      </c>
      <c r="E264" s="28">
        <v>276675</v>
      </c>
      <c r="F264" s="23">
        <f t="shared" si="3"/>
        <v>0.24</v>
      </c>
      <c r="G264" s="28">
        <v>66402</v>
      </c>
      <c r="H264" s="29">
        <v>2</v>
      </c>
      <c r="I264" s="29" t="s">
        <v>8</v>
      </c>
      <c r="J264" s="31"/>
      <c r="K264" s="31"/>
      <c r="L264" s="31"/>
      <c r="M264" s="31"/>
    </row>
    <row r="265" spans="1:13" s="30" customFormat="1" ht="39" customHeight="1">
      <c r="A265" s="20">
        <v>2015</v>
      </c>
      <c r="B265" s="27" t="s">
        <v>11</v>
      </c>
      <c r="C265" s="27" t="s">
        <v>284</v>
      </c>
      <c r="D265" s="28">
        <v>426913.36</v>
      </c>
      <c r="E265" s="28">
        <v>339438.81</v>
      </c>
      <c r="F265" s="23">
        <f t="shared" si="3"/>
        <v>0.30184883690818975</v>
      </c>
      <c r="G265" s="28">
        <v>102459.21</v>
      </c>
      <c r="H265" s="29">
        <v>2</v>
      </c>
      <c r="I265" s="29" t="s">
        <v>8</v>
      </c>
      <c r="J265" s="31"/>
      <c r="K265" s="31"/>
      <c r="L265" s="31"/>
      <c r="M265" s="31"/>
    </row>
    <row r="266" spans="1:13" s="30" customFormat="1" ht="39" customHeight="1">
      <c r="A266" s="20">
        <v>2015</v>
      </c>
      <c r="B266" s="27" t="s">
        <v>11</v>
      </c>
      <c r="C266" s="27" t="s">
        <v>285</v>
      </c>
      <c r="D266" s="28">
        <v>645115.53</v>
      </c>
      <c r="E266" s="28">
        <v>512931.36</v>
      </c>
      <c r="F266" s="23">
        <f t="shared" si="3"/>
        <v>0.3018488282720714</v>
      </c>
      <c r="G266" s="28">
        <v>154827.73</v>
      </c>
      <c r="H266" s="29">
        <v>2</v>
      </c>
      <c r="I266" s="29" t="s">
        <v>8</v>
      </c>
      <c r="J266" s="31"/>
      <c r="K266" s="31"/>
      <c r="L266" s="31"/>
      <c r="M266" s="31"/>
    </row>
    <row r="267" spans="1:13" s="30" customFormat="1" ht="39" customHeight="1">
      <c r="A267" s="20">
        <v>2015</v>
      </c>
      <c r="B267" s="27" t="s">
        <v>286</v>
      </c>
      <c r="C267" s="27" t="s">
        <v>14</v>
      </c>
      <c r="D267" s="28">
        <v>12320</v>
      </c>
      <c r="E267" s="28">
        <v>12017.6</v>
      </c>
      <c r="F267" s="23">
        <f t="shared" si="3"/>
        <v>0.5</v>
      </c>
      <c r="G267" s="28">
        <v>6008.8</v>
      </c>
      <c r="H267" s="29">
        <v>1</v>
      </c>
      <c r="I267" s="29" t="s">
        <v>8</v>
      </c>
      <c r="J267" s="31"/>
      <c r="K267" s="31"/>
      <c r="L267" s="31"/>
      <c r="M267" s="31"/>
    </row>
    <row r="268" spans="1:13" s="30" customFormat="1" ht="39" customHeight="1">
      <c r="A268" s="20">
        <v>2015</v>
      </c>
      <c r="B268" s="27" t="s">
        <v>107</v>
      </c>
      <c r="C268" s="27" t="s">
        <v>287</v>
      </c>
      <c r="D268" s="28">
        <v>163725</v>
      </c>
      <c r="E268" s="28">
        <v>108124.54</v>
      </c>
      <c r="F268" s="23">
        <f t="shared" si="3"/>
        <v>0.5</v>
      </c>
      <c r="G268" s="28">
        <v>54062.27</v>
      </c>
      <c r="H268" s="29">
        <v>1</v>
      </c>
      <c r="I268" s="29" t="s">
        <v>8</v>
      </c>
      <c r="J268" s="31"/>
      <c r="K268" s="31"/>
      <c r="L268" s="31"/>
      <c r="M268" s="31"/>
    </row>
    <row r="269" spans="1:13" s="30" customFormat="1" ht="39" customHeight="1">
      <c r="A269" s="20">
        <v>2015</v>
      </c>
      <c r="B269" s="27" t="s">
        <v>288</v>
      </c>
      <c r="C269" s="27" t="s">
        <v>155</v>
      </c>
      <c r="D269" s="28">
        <v>14401</v>
      </c>
      <c r="E269" s="28">
        <v>14401</v>
      </c>
      <c r="F269" s="23">
        <f t="shared" si="3"/>
        <v>0.15</v>
      </c>
      <c r="G269" s="28">
        <v>2160.15</v>
      </c>
      <c r="H269" s="29">
        <v>2</v>
      </c>
      <c r="I269" s="29" t="s">
        <v>21</v>
      </c>
      <c r="J269" s="31"/>
      <c r="K269" s="31"/>
      <c r="L269" s="31"/>
      <c r="M269" s="31"/>
    </row>
    <row r="270" spans="1:13" s="30" customFormat="1" ht="39" customHeight="1">
      <c r="A270" s="20">
        <v>2015</v>
      </c>
      <c r="B270" s="27" t="s">
        <v>38</v>
      </c>
      <c r="C270" s="36" t="s">
        <v>289</v>
      </c>
      <c r="D270" s="28">
        <v>8934849</v>
      </c>
      <c r="E270" s="28">
        <v>3894267.85</v>
      </c>
      <c r="F270" s="23">
        <f t="shared" si="3"/>
        <v>0.3976672611258622</v>
      </c>
      <c r="G270" s="28">
        <v>1548622.83</v>
      </c>
      <c r="H270" s="29">
        <v>2</v>
      </c>
      <c r="I270" s="29" t="s">
        <v>8</v>
      </c>
      <c r="J270" s="31"/>
      <c r="K270" s="31"/>
      <c r="L270" s="31"/>
      <c r="M270" s="31"/>
    </row>
    <row r="271" spans="1:13" s="30" customFormat="1" ht="39" customHeight="1">
      <c r="A271" s="20">
        <v>2015</v>
      </c>
      <c r="B271" s="27" t="s">
        <v>38</v>
      </c>
      <c r="C271" s="27" t="s">
        <v>290</v>
      </c>
      <c r="D271" s="28">
        <v>2369184.95</v>
      </c>
      <c r="E271" s="28">
        <v>2028330.82</v>
      </c>
      <c r="F271" s="23">
        <f>G271/E271</f>
        <v>0.2892102334667478</v>
      </c>
      <c r="G271" s="28">
        <v>586614.03</v>
      </c>
      <c r="H271" s="29">
        <v>2</v>
      </c>
      <c r="I271" s="29" t="s">
        <v>8</v>
      </c>
      <c r="J271" s="31"/>
      <c r="K271" s="31"/>
      <c r="L271" s="31"/>
      <c r="M271" s="31"/>
    </row>
    <row r="272" spans="1:13" s="30" customFormat="1" ht="39" customHeight="1">
      <c r="A272" s="20">
        <v>2015</v>
      </c>
      <c r="B272" s="27" t="s">
        <v>11</v>
      </c>
      <c r="C272" s="27" t="s">
        <v>291</v>
      </c>
      <c r="D272" s="28">
        <v>2580244</v>
      </c>
      <c r="E272" s="28">
        <v>1787401.54</v>
      </c>
      <c r="F272" s="23">
        <f>G272/E272</f>
        <v>0.2633510654802278</v>
      </c>
      <c r="G272" s="28">
        <v>470714.1</v>
      </c>
      <c r="H272" s="29">
        <v>2</v>
      </c>
      <c r="I272" s="29" t="s">
        <v>8</v>
      </c>
      <c r="J272" s="31"/>
      <c r="K272" s="31"/>
      <c r="L272" s="31"/>
      <c r="M272" s="31"/>
    </row>
    <row r="273" spans="1:15" s="30" customFormat="1" ht="39" customHeight="1">
      <c r="A273" s="20">
        <v>2015</v>
      </c>
      <c r="B273" s="27" t="s">
        <v>293</v>
      </c>
      <c r="C273" s="27" t="s">
        <v>14</v>
      </c>
      <c r="D273" s="28">
        <v>2856</v>
      </c>
      <c r="E273" s="28">
        <v>2856</v>
      </c>
      <c r="F273" s="23">
        <f>G273/E273</f>
        <v>0.5</v>
      </c>
      <c r="G273" s="28">
        <v>1428</v>
      </c>
      <c r="H273" s="29">
        <v>1</v>
      </c>
      <c r="I273" s="29" t="s">
        <v>8</v>
      </c>
      <c r="K273" s="31"/>
      <c r="L273" s="31"/>
      <c r="M273" s="31"/>
      <c r="N273" s="31"/>
      <c r="O273" s="31"/>
    </row>
    <row r="274" spans="1:15" s="30" customFormat="1" ht="39" customHeight="1">
      <c r="A274" s="20">
        <v>2015</v>
      </c>
      <c r="B274" s="27" t="s">
        <v>43</v>
      </c>
      <c r="C274" s="27" t="s">
        <v>215</v>
      </c>
      <c r="D274" s="28">
        <v>62217</v>
      </c>
      <c r="E274" s="28">
        <v>62217</v>
      </c>
      <c r="F274" s="23">
        <f aca="true" t="shared" si="4" ref="F274:F279">G274/E274</f>
        <v>0.5</v>
      </c>
      <c r="G274" s="28">
        <v>31108.5</v>
      </c>
      <c r="H274" s="29">
        <v>3</v>
      </c>
      <c r="I274" s="29" t="s">
        <v>21</v>
      </c>
      <c r="K274" s="31"/>
      <c r="L274" s="31"/>
      <c r="M274" s="31"/>
      <c r="N274" s="31"/>
      <c r="O274" s="31"/>
    </row>
    <row r="275" spans="1:15" s="30" customFormat="1" ht="39" customHeight="1">
      <c r="A275" s="20">
        <v>2015</v>
      </c>
      <c r="B275" s="27" t="s">
        <v>43</v>
      </c>
      <c r="C275" s="27" t="s">
        <v>247</v>
      </c>
      <c r="D275" s="28">
        <v>2488</v>
      </c>
      <c r="E275" s="28">
        <v>2488</v>
      </c>
      <c r="F275" s="23">
        <f>G275/E275</f>
        <v>0.5</v>
      </c>
      <c r="G275" s="28">
        <v>1244</v>
      </c>
      <c r="H275" s="29">
        <v>3</v>
      </c>
      <c r="I275" s="29" t="s">
        <v>21</v>
      </c>
      <c r="K275" s="31"/>
      <c r="L275" s="31"/>
      <c r="M275" s="31"/>
      <c r="N275" s="31"/>
      <c r="O275" s="31"/>
    </row>
    <row r="276" spans="1:15" s="30" customFormat="1" ht="39" customHeight="1">
      <c r="A276" s="20">
        <v>2015</v>
      </c>
      <c r="B276" s="27" t="s">
        <v>43</v>
      </c>
      <c r="C276" s="27" t="s">
        <v>216</v>
      </c>
      <c r="D276" s="28">
        <v>19092</v>
      </c>
      <c r="E276" s="28">
        <v>16872.07</v>
      </c>
      <c r="F276" s="23">
        <f t="shared" si="4"/>
        <v>0.8000002370782009</v>
      </c>
      <c r="G276" s="28">
        <v>13497.66</v>
      </c>
      <c r="H276" s="29">
        <v>3</v>
      </c>
      <c r="I276" s="29" t="s">
        <v>21</v>
      </c>
      <c r="K276" s="31"/>
      <c r="L276" s="31"/>
      <c r="M276" s="31"/>
      <c r="N276" s="31"/>
      <c r="O276" s="31"/>
    </row>
    <row r="277" spans="1:15" s="30" customFormat="1" ht="39" customHeight="1">
      <c r="A277" s="20">
        <v>2015</v>
      </c>
      <c r="B277" s="27" t="s">
        <v>294</v>
      </c>
      <c r="C277" s="27" t="s">
        <v>295</v>
      </c>
      <c r="D277" s="28">
        <v>26262.8</v>
      </c>
      <c r="E277" s="28">
        <v>10447.5</v>
      </c>
      <c r="F277" s="23">
        <f t="shared" si="4"/>
        <v>0.6</v>
      </c>
      <c r="G277" s="28">
        <v>6268.5</v>
      </c>
      <c r="H277" s="29">
        <v>2</v>
      </c>
      <c r="I277" s="29" t="s">
        <v>8</v>
      </c>
      <c r="K277" s="31"/>
      <c r="L277" s="31"/>
      <c r="M277" s="31"/>
      <c r="N277" s="31"/>
      <c r="O277" s="31"/>
    </row>
    <row r="278" spans="1:15" s="30" customFormat="1" ht="39" customHeight="1">
      <c r="A278" s="20">
        <v>2015</v>
      </c>
      <c r="B278" s="27" t="s">
        <v>48</v>
      </c>
      <c r="C278" s="27" t="s">
        <v>296</v>
      </c>
      <c r="D278" s="28">
        <v>285475</v>
      </c>
      <c r="E278" s="28">
        <v>212425</v>
      </c>
      <c r="F278" s="23">
        <f t="shared" si="4"/>
        <v>0.4707543839002001</v>
      </c>
      <c r="G278" s="28">
        <v>100000</v>
      </c>
      <c r="H278" s="29">
        <v>3</v>
      </c>
      <c r="I278" s="29" t="s">
        <v>21</v>
      </c>
      <c r="K278" s="31"/>
      <c r="L278" s="31"/>
      <c r="M278" s="31"/>
      <c r="N278" s="31"/>
      <c r="O278" s="31"/>
    </row>
    <row r="279" spans="1:15" s="30" customFormat="1" ht="39" customHeight="1">
      <c r="A279" s="20">
        <v>2015</v>
      </c>
      <c r="B279" s="27" t="s">
        <v>16</v>
      </c>
      <c r="C279" s="27" t="s">
        <v>65</v>
      </c>
      <c r="D279" s="28">
        <v>105850</v>
      </c>
      <c r="E279" s="28">
        <v>81840</v>
      </c>
      <c r="F279" s="23">
        <f t="shared" si="4"/>
        <v>0.28</v>
      </c>
      <c r="G279" s="28">
        <v>22915.2</v>
      </c>
      <c r="H279" s="29">
        <v>1</v>
      </c>
      <c r="I279" s="29" t="s">
        <v>8</v>
      </c>
      <c r="K279" s="31"/>
      <c r="L279" s="31"/>
      <c r="M279" s="31"/>
      <c r="N279" s="31"/>
      <c r="O279" s="31"/>
    </row>
    <row r="280" spans="1:15" s="30" customFormat="1" ht="39" customHeight="1">
      <c r="A280" s="20">
        <v>2015</v>
      </c>
      <c r="B280" s="27" t="s">
        <v>16</v>
      </c>
      <c r="C280" s="27" t="s">
        <v>66</v>
      </c>
      <c r="D280" s="28">
        <v>78793</v>
      </c>
      <c r="E280" s="28">
        <v>51965.5</v>
      </c>
      <c r="F280" s="23">
        <f>G280/E280</f>
        <v>0.8</v>
      </c>
      <c r="G280" s="28">
        <v>41572.4</v>
      </c>
      <c r="H280" s="29">
        <v>2</v>
      </c>
      <c r="I280" s="29" t="s">
        <v>8</v>
      </c>
      <c r="K280" s="31"/>
      <c r="L280" s="31"/>
      <c r="M280" s="31"/>
      <c r="N280" s="31"/>
      <c r="O280" s="31"/>
    </row>
    <row r="281" spans="1:15" s="30" customFormat="1" ht="39" customHeight="1">
      <c r="A281" s="20">
        <v>2015</v>
      </c>
      <c r="B281" s="27" t="s">
        <v>16</v>
      </c>
      <c r="C281" s="27" t="s">
        <v>137</v>
      </c>
      <c r="D281" s="28">
        <v>676200</v>
      </c>
      <c r="E281" s="28">
        <v>676200</v>
      </c>
      <c r="F281" s="23">
        <f>G281/E281</f>
        <v>0.3253475303164744</v>
      </c>
      <c r="G281" s="28">
        <v>220000</v>
      </c>
      <c r="H281" s="29">
        <v>2</v>
      </c>
      <c r="I281" s="29" t="s">
        <v>21</v>
      </c>
      <c r="K281" s="31"/>
      <c r="L281" s="31"/>
      <c r="M281" s="31"/>
      <c r="N281" s="31"/>
      <c r="O281" s="31"/>
    </row>
    <row r="282" spans="3:7" ht="39" customHeight="1">
      <c r="C282" s="32" t="s">
        <v>278</v>
      </c>
      <c r="D282" s="33">
        <f>SUM(D12:D281)</f>
        <v>276464159.43</v>
      </c>
      <c r="E282" s="37">
        <f>SUM(E12:E281)</f>
        <v>187857389.02999982</v>
      </c>
      <c r="G282" s="37">
        <f>SUM(G12:G281)</f>
        <v>45659160.940000005</v>
      </c>
    </row>
    <row r="294" spans="1:13" ht="39" customHeight="1">
      <c r="A294" s="3"/>
      <c r="D294" s="8" t="s">
        <v>227</v>
      </c>
      <c r="E294" s="3"/>
      <c r="F294" s="3"/>
      <c r="G294" s="3"/>
      <c r="J294" s="3"/>
      <c r="K294" s="3"/>
      <c r="L294" s="3"/>
      <c r="M294" s="3"/>
    </row>
  </sheetData>
  <sheetProtection/>
  <autoFilter ref="A11:I11"/>
  <printOptions/>
  <pageMargins left="0" right="0" top="0" bottom="0" header="0" footer="0"/>
  <pageSetup fitToHeight="0" fitToWidth="1" horizontalDpi="600" verticalDpi="600" orientation="landscape" paperSize="8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zvagiv</dc:creator>
  <cp:keywords/>
  <dc:description/>
  <cp:lastModifiedBy>Johan LEBON</cp:lastModifiedBy>
  <cp:lastPrinted>2015-01-06T05:34:44Z</cp:lastPrinted>
  <dcterms:created xsi:type="dcterms:W3CDTF">2013-03-14T03:48:55Z</dcterms:created>
  <dcterms:modified xsi:type="dcterms:W3CDTF">2018-06-08T05:10:38Z</dcterms:modified>
  <cp:category/>
  <cp:version/>
  <cp:contentType/>
  <cp:contentStatus/>
</cp:coreProperties>
</file>